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ybiral_oldrich_kr-jihomoravsky_cz/Documents/Documents/Přijímací řízení 2023/přihlášky 2023/"/>
    </mc:Choice>
  </mc:AlternateContent>
  <xr:revisionPtr revIDLastSave="221" documentId="11_AD4D80C4656A4B7AC02E74A2335F503E5BDEDD8B" xr6:coauthVersionLast="47" xr6:coauthVersionMax="47" xr10:uidLastSave="{9748D7D7-D390-40ED-B6C3-FCA2033452A3}"/>
  <workbookProtection lockStructure="1"/>
  <bookViews>
    <workbookView xWindow="-120" yWindow="-120" windowWidth="29040" windowHeight="15840" xr2:uid="{00000000-000D-0000-FFFF-FFFF00000000}"/>
  </bookViews>
  <sheets>
    <sheet name="prihlasky_2023" sheetId="1" r:id="rId1"/>
  </sheets>
  <definedNames>
    <definedName name="_xlnm._FilterDatabase" localSheetId="0" hidden="1">prihlasky_2023!$A$3:$M$685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5" i="1" l="1"/>
  <c r="J688" i="1"/>
  <c r="I688" i="1"/>
  <c r="G688" i="1"/>
  <c r="F688" i="1"/>
  <c r="K685" i="1"/>
  <c r="H685" i="1"/>
  <c r="H684" i="1"/>
  <c r="K683" i="1"/>
  <c r="H683" i="1"/>
  <c r="K682" i="1"/>
  <c r="H682" i="1"/>
  <c r="K681" i="1"/>
  <c r="H681" i="1"/>
  <c r="K680" i="1"/>
  <c r="H680" i="1"/>
  <c r="K679" i="1"/>
  <c r="H679" i="1"/>
  <c r="K678" i="1"/>
  <c r="H678" i="1"/>
  <c r="K677" i="1"/>
  <c r="H677" i="1"/>
  <c r="K676" i="1"/>
  <c r="H676" i="1"/>
  <c r="K675" i="1"/>
  <c r="H675" i="1"/>
  <c r="K674" i="1"/>
  <c r="H674" i="1"/>
  <c r="K673" i="1"/>
  <c r="H673" i="1"/>
  <c r="K672" i="1"/>
  <c r="H672" i="1"/>
  <c r="K671" i="1"/>
  <c r="H671" i="1"/>
  <c r="K670" i="1"/>
  <c r="K669" i="1"/>
  <c r="K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K659" i="1"/>
  <c r="K658" i="1"/>
  <c r="K657" i="1"/>
  <c r="K656" i="1"/>
  <c r="H656" i="1"/>
  <c r="K655" i="1"/>
  <c r="H655" i="1"/>
  <c r="K654" i="1"/>
  <c r="H654" i="1"/>
  <c r="K653" i="1"/>
  <c r="H653" i="1"/>
  <c r="K652" i="1"/>
  <c r="H652" i="1"/>
  <c r="K651" i="1"/>
  <c r="H651" i="1"/>
  <c r="K650" i="1"/>
  <c r="H650" i="1"/>
  <c r="K649" i="1"/>
  <c r="H649" i="1"/>
  <c r="K648" i="1"/>
  <c r="H648" i="1"/>
  <c r="K647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H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H609" i="1"/>
  <c r="K608" i="1"/>
  <c r="H608" i="1"/>
  <c r="K607" i="1"/>
  <c r="H607" i="1"/>
  <c r="K606" i="1"/>
  <c r="H606" i="1"/>
  <c r="K605" i="1"/>
  <c r="H605" i="1"/>
  <c r="K604" i="1"/>
  <c r="H604" i="1"/>
  <c r="K603" i="1"/>
  <c r="H603" i="1"/>
  <c r="K602" i="1"/>
  <c r="H602" i="1"/>
  <c r="K601" i="1"/>
  <c r="H601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K577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H544" i="1"/>
  <c r="K543" i="1"/>
  <c r="H543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H530" i="1"/>
  <c r="K529" i="1"/>
  <c r="H529" i="1"/>
  <c r="K528" i="1"/>
  <c r="H528" i="1"/>
  <c r="K527" i="1"/>
  <c r="H527" i="1"/>
  <c r="K526" i="1"/>
  <c r="H526" i="1"/>
  <c r="K525" i="1"/>
  <c r="H525" i="1"/>
  <c r="K522" i="1"/>
  <c r="H522" i="1"/>
  <c r="K521" i="1"/>
  <c r="H521" i="1"/>
  <c r="K520" i="1"/>
  <c r="H520" i="1"/>
  <c r="K519" i="1"/>
  <c r="H519" i="1"/>
  <c r="K518" i="1"/>
  <c r="H518" i="1"/>
  <c r="K517" i="1"/>
  <c r="H517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32" i="1"/>
  <c r="H432" i="1"/>
  <c r="K431" i="1"/>
  <c r="H431" i="1"/>
  <c r="K430" i="1"/>
  <c r="H430" i="1"/>
  <c r="K429" i="1"/>
  <c r="H429" i="1"/>
  <c r="K428" i="1"/>
  <c r="H428" i="1"/>
  <c r="K427" i="1"/>
  <c r="H427" i="1"/>
  <c r="K426" i="1"/>
  <c r="H426" i="1"/>
  <c r="K425" i="1"/>
  <c r="H425" i="1"/>
  <c r="K424" i="1"/>
  <c r="H424" i="1"/>
  <c r="K423" i="1"/>
  <c r="H423" i="1"/>
  <c r="K422" i="1"/>
  <c r="H422" i="1"/>
  <c r="K421" i="1"/>
  <c r="H421" i="1"/>
  <c r="K420" i="1"/>
  <c r="H420" i="1"/>
  <c r="K419" i="1"/>
  <c r="H419" i="1"/>
  <c r="K418" i="1"/>
  <c r="H418" i="1"/>
  <c r="K417" i="1"/>
  <c r="H417" i="1"/>
  <c r="K416" i="1"/>
  <c r="H416" i="1"/>
  <c r="K415" i="1"/>
  <c r="H415" i="1"/>
  <c r="K414" i="1"/>
  <c r="H414" i="1"/>
  <c r="K413" i="1"/>
  <c r="H413" i="1"/>
  <c r="K412" i="1"/>
  <c r="H412" i="1"/>
  <c r="K411" i="1"/>
  <c r="H411" i="1"/>
  <c r="K410" i="1"/>
  <c r="H410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K343" i="1"/>
  <c r="H343" i="1"/>
  <c r="K342" i="1"/>
  <c r="H342" i="1"/>
  <c r="K341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K314" i="1"/>
  <c r="H314" i="1"/>
  <c r="K313" i="1"/>
  <c r="H313" i="1"/>
  <c r="K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K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K258" i="1"/>
  <c r="H258" i="1"/>
  <c r="K257" i="1"/>
  <c r="K256" i="1"/>
  <c r="H256" i="1"/>
  <c r="K255" i="1"/>
  <c r="H255" i="1"/>
  <c r="K254" i="1"/>
  <c r="H254" i="1"/>
  <c r="K253" i="1"/>
  <c r="K252" i="1"/>
  <c r="H252" i="1"/>
  <c r="K251" i="1"/>
  <c r="K250" i="1"/>
  <c r="H250" i="1"/>
  <c r="K249" i="1"/>
  <c r="H249" i="1"/>
  <c r="H248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688" i="1" l="1"/>
  <c r="H688" i="1"/>
</calcChain>
</file>

<file path=xl/sharedStrings.xml><?xml version="1.0" encoding="utf-8"?>
<sst xmlns="http://schemas.openxmlformats.org/spreadsheetml/2006/main" count="4196" uniqueCount="531">
  <si>
    <t>stav k 3.3.2023</t>
  </si>
  <si>
    <t>škola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</si>
  <si>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</si>
  <si>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</si>
  <si>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</si>
  <si>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</si>
  <si>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</si>
  <si>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</si>
  <si>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</si>
  <si>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AKADEMIA Gymnázium, Základní škola a Mateřská škola, s.r.o.</t>
  </si>
  <si>
    <t>Gymnázium</t>
  </si>
  <si>
    <t>79-41-K/41</t>
  </si>
  <si>
    <t>DE</t>
  </si>
  <si>
    <t>x</t>
  </si>
  <si>
    <t>79-41-K/81</t>
  </si>
  <si>
    <t>Bezpečnostně správní akademie</t>
  </si>
  <si>
    <t>Bezpečnostní služby</t>
  </si>
  <si>
    <t>68-42-L/51</t>
  </si>
  <si>
    <t>Bezpečnostně právní činnost</t>
  </si>
  <si>
    <t>68-42-M/01</t>
  </si>
  <si>
    <t>Biskupské gymnázium Brno a MŠ</t>
  </si>
  <si>
    <t>Církevní střední zdravotnická škola s.r.o., Grohova 14/16</t>
  </si>
  <si>
    <t>Zdravotnické lyceum</t>
  </si>
  <si>
    <t>78-42-M/04</t>
  </si>
  <si>
    <t>Praktická sestra</t>
  </si>
  <si>
    <t>53-41-M/03</t>
  </si>
  <si>
    <t>Ošetřovatel</t>
  </si>
  <si>
    <t>53-41-H/01</t>
  </si>
  <si>
    <t>Cyrilometodějské gymnázium a SOŠ pedagogická Brno, Lerchova 63</t>
  </si>
  <si>
    <t>Předškolní a mimoškolní pedagogika</t>
  </si>
  <si>
    <t>75-31-M/01</t>
  </si>
  <si>
    <t>VEZKR</t>
  </si>
  <si>
    <t>Pedagogické lyceum</t>
  </si>
  <si>
    <t>78-42-M/03</t>
  </si>
  <si>
    <t>EDUCAnet - Střední odborná škola a gymnázium Brno, o.p.s.</t>
  </si>
  <si>
    <t>DA</t>
  </si>
  <si>
    <t>Informační technologie</t>
  </si>
  <si>
    <t>18-20-M/01</t>
  </si>
  <si>
    <t>Ekonomické lyceum</t>
  </si>
  <si>
    <t>78-42-M/02</t>
  </si>
  <si>
    <t>EKO GYMNÁZIUM BRNO o.p.s.</t>
  </si>
  <si>
    <t>79-41-K/61</t>
  </si>
  <si>
    <t>Gymnázium a JŠ Břeclav</t>
  </si>
  <si>
    <t>Gymnázium a Obchodní akademi Bučovice</t>
  </si>
  <si>
    <t>Obchodní akademie</t>
  </si>
  <si>
    <t>63-41-M/02</t>
  </si>
  <si>
    <t>Gymnázium a SOŠ zdravotnická a ekonomická, Vyškov</t>
  </si>
  <si>
    <t>53-41-M/01</t>
  </si>
  <si>
    <t>Gymnázium a SŠ Mikulov</t>
  </si>
  <si>
    <t>Hotelnictví</t>
  </si>
  <si>
    <t>65-42-M/01</t>
  </si>
  <si>
    <t>Pečovatelské služby</t>
  </si>
  <si>
    <t>75-41-E/01</t>
  </si>
  <si>
    <t>Stravovací a ubytovací služby</t>
  </si>
  <si>
    <t>65-52-E/01</t>
  </si>
  <si>
    <t>Kuchař - číšník</t>
  </si>
  <si>
    <t>65-51-H/01</t>
  </si>
  <si>
    <t>Cukrář</t>
  </si>
  <si>
    <t>29-54-H/01</t>
  </si>
  <si>
    <t>Zednické práce</t>
  </si>
  <si>
    <t>36-67-E/01</t>
  </si>
  <si>
    <t>Strojní mechanik</t>
  </si>
  <si>
    <t>23-51-H/01</t>
  </si>
  <si>
    <t>Gastronomie</t>
  </si>
  <si>
    <t>65-41-L/01</t>
  </si>
  <si>
    <t>Strojírenské práce</t>
  </si>
  <si>
    <t>23-51-E/01</t>
  </si>
  <si>
    <t>Praktická škola dvouletá</t>
  </si>
  <si>
    <t>78-62-C/02</t>
  </si>
  <si>
    <t>Gymnázium Blansko</t>
  </si>
  <si>
    <t>Gymnázium Boskovice</t>
  </si>
  <si>
    <t>Gymnázium Brno, Elgartova</t>
  </si>
  <si>
    <t>Gymnázium Brno, Křenová</t>
  </si>
  <si>
    <t>Gymnázium Brno, Slovanské nám.</t>
  </si>
  <si>
    <t>Gymnázium Brno, třída Kapitána Jaroše</t>
  </si>
  <si>
    <t>Gymnázium Brno, Vídeňská</t>
  </si>
  <si>
    <t>Gymnázium Brno-Bystrc</t>
  </si>
  <si>
    <t>Dvojjazyčné gymnázium</t>
  </si>
  <si>
    <t>79-43-K/61</t>
  </si>
  <si>
    <t>Gymnázium Dr. K.Polesného Znojmo</t>
  </si>
  <si>
    <t>Gymnázium Globe, s.r.o.</t>
  </si>
  <si>
    <t>Gymnázium J. G. Mendela a jeho zařízení a ZUŠ</t>
  </si>
  <si>
    <t>Gymnázium Jana Blahoslava Ivančice</t>
  </si>
  <si>
    <t>Gymnázium Matyáše Lercha, Brno, Žižkova 55</t>
  </si>
  <si>
    <t>Gymnázium Mojmírovo náměstí</t>
  </si>
  <si>
    <t>Gymnázium Moravský Krumlov</t>
  </si>
  <si>
    <t>Gymnázium P. Křížkovského s uměleckou profilací, s.r.o., Kristenova 27, 624 00 Brno</t>
  </si>
  <si>
    <t>Gymnázium Rájec-Jestřebí, obecně prospěšná společnost</t>
  </si>
  <si>
    <t>Gymnázium T. G. Masaryka Hustopeče, p. o.</t>
  </si>
  <si>
    <t>Gymnázium T. G. Masaryka Zastávka</t>
  </si>
  <si>
    <t>Gymnázium Tišnov</t>
  </si>
  <si>
    <t>Gymnázium Židlochovice</t>
  </si>
  <si>
    <t>Gymnázium, OA a JŠ Hodonín</t>
  </si>
  <si>
    <t>Gymnázium, SOŠ pedagogická, OA a JŠ, Znojmo</t>
  </si>
  <si>
    <t>Technické lyceum</t>
  </si>
  <si>
    <t>78-42-M/01</t>
  </si>
  <si>
    <t>ZKRDA</t>
  </si>
  <si>
    <t>ZKRDE</t>
  </si>
  <si>
    <t>Sociální činnost</t>
  </si>
  <si>
    <t>75-41-M/01</t>
  </si>
  <si>
    <t>Gymnázium, Velké Pavlovice, Pod Školou 10</t>
  </si>
  <si>
    <t>Gymnázuim Brno-Řečkovice</t>
  </si>
  <si>
    <t>Hotelová škola Brno, Bosonožská 9</t>
  </si>
  <si>
    <t>I. Německé zemské gymnasium, ZŠ a MŠ, o.p.s.</t>
  </si>
  <si>
    <t>Integrovaná střední škola Hodonín</t>
  </si>
  <si>
    <t>Elektrikář - silnoproud</t>
  </si>
  <si>
    <t>26-51-H/02</t>
  </si>
  <si>
    <t>Stavební provoz</t>
  </si>
  <si>
    <t>36-44-L/51</t>
  </si>
  <si>
    <t>DENA</t>
  </si>
  <si>
    <t>75-41-L/51</t>
  </si>
  <si>
    <t>Podnikání</t>
  </si>
  <si>
    <t>64-41-L/51</t>
  </si>
  <si>
    <t>DANA</t>
  </si>
  <si>
    <t>Kadeřník</t>
  </si>
  <si>
    <t>69-51-H/01</t>
  </si>
  <si>
    <t>75-41M/01</t>
  </si>
  <si>
    <t>Tesař</t>
  </si>
  <si>
    <t>36-64-H/01</t>
  </si>
  <si>
    <t>Mechanik seřizovač</t>
  </si>
  <si>
    <t>23-45-L/01</t>
  </si>
  <si>
    <t>Nástrojař</t>
  </si>
  <si>
    <t>23-52-H/01</t>
  </si>
  <si>
    <t>Truhlář</t>
  </si>
  <si>
    <t>33-56-H/01</t>
  </si>
  <si>
    <t>ISŠ automobilní Brno</t>
  </si>
  <si>
    <t>Autotronik, ŠVP autotronik</t>
  </si>
  <si>
    <t>39-41-L/51</t>
  </si>
  <si>
    <t>Provozní technika</t>
  </si>
  <si>
    <t>23-43-L/51</t>
  </si>
  <si>
    <t>Mechanik opravář motorových vozidel-automechanik</t>
  </si>
  <si>
    <t>23-68-H/01</t>
  </si>
  <si>
    <t>Autotronik</t>
  </si>
  <si>
    <t>39-41-L/01</t>
  </si>
  <si>
    <t>Mechanik opravář motorových vozidel-mechanik jednostopých voz.</t>
  </si>
  <si>
    <t>Autolakýrník</t>
  </si>
  <si>
    <t>23-61-H/01</t>
  </si>
  <si>
    <t>Autolektrikář</t>
  </si>
  <si>
    <t>26-57-H/01</t>
  </si>
  <si>
    <t>Dopravní prostředky</t>
  </si>
  <si>
    <t>23-45-M/01</t>
  </si>
  <si>
    <t>Karosář</t>
  </si>
  <si>
    <t>23-55-H/02</t>
  </si>
  <si>
    <t>Provoz a ekonomika dopravy</t>
  </si>
  <si>
    <t>37-41-M/01</t>
  </si>
  <si>
    <t>ISŠ Slavkov u Brna</t>
  </si>
  <si>
    <t>Mechanik opravář motorových vozidel - ŠVP Automechanik</t>
  </si>
  <si>
    <t>Veřejnosprávní činnosti</t>
  </si>
  <si>
    <t>68-43-M/01</t>
  </si>
  <si>
    <t>Klvaňovo gymnázium a SOŠ zdravotnická a sociální Kyjov</t>
  </si>
  <si>
    <t>Konzervatoř Brno</t>
  </si>
  <si>
    <t>Hudebně dramatické umění</t>
  </si>
  <si>
    <t>82-47-P/01</t>
  </si>
  <si>
    <t>Zpěv</t>
  </si>
  <si>
    <t>82-45-P/01</t>
  </si>
  <si>
    <t>Hudba</t>
  </si>
  <si>
    <t>82-44-P/01</t>
  </si>
  <si>
    <t>LABYRINTH - gymnázium a základní škola, s.r.o.</t>
  </si>
  <si>
    <t>Masarykova střední škola Letovice</t>
  </si>
  <si>
    <t>Mechanik elektrotechnik</t>
  </si>
  <si>
    <t>Umělecký keramik</t>
  </si>
  <si>
    <t>82-51-H/04</t>
  </si>
  <si>
    <t>Výtvarné zpracování keramiky a porc.-kamnářství</t>
  </si>
  <si>
    <t>82-41-M/12</t>
  </si>
  <si>
    <t>Stavebnictví</t>
  </si>
  <si>
    <t>36-47-M/01</t>
  </si>
  <si>
    <t>Nábytkářská a dřevařská výroba</t>
  </si>
  <si>
    <t>33-42-M/01</t>
  </si>
  <si>
    <t>Zedník</t>
  </si>
  <si>
    <t>36-67-H/01</t>
  </si>
  <si>
    <t>Prodavač</t>
  </si>
  <si>
    <t>66-51-H/01</t>
  </si>
  <si>
    <t>Mateřská škola, základní škola, praktická škola a dětský domov Kyjov, příspěvková organizace</t>
  </si>
  <si>
    <t>Praktická škola jednoletá</t>
  </si>
  <si>
    <t>78-62-C/01</t>
  </si>
  <si>
    <t>Městská střední odborná škola, Klobouky u Brna</t>
  </si>
  <si>
    <t>Agropodnikání</t>
  </si>
  <si>
    <t>41-41-M/01</t>
  </si>
  <si>
    <t>Nábytkářství</t>
  </si>
  <si>
    <t>33-41-L/01</t>
  </si>
  <si>
    <t>Městské víceleté gymnázium, Klobouky u Brna</t>
  </si>
  <si>
    <t>Montessori Mateřská škola a Základní škola Perlička a Montessori Střední škola, s.r.o.</t>
  </si>
  <si>
    <t>Kombinované lyceum</t>
  </si>
  <si>
    <t>78-42-M/06</t>
  </si>
  <si>
    <t>Moravské gymnázium Brno s.r.o.</t>
  </si>
  <si>
    <t>MŠ speciální, ZŠ speciální a PrŠ ELPIS Brno</t>
  </si>
  <si>
    <t>MŠ speciální, ZŠ speciální a PrŠ Ibsenka Brno</t>
  </si>
  <si>
    <t>MŠ, ZŠ a PrŠ Boskovice</t>
  </si>
  <si>
    <t>MŠ, ZŠ a PrŠ Hodonín, náměstí B. Martinů</t>
  </si>
  <si>
    <t>MŠ, ZŠ a PrŠ Znojmo</t>
  </si>
  <si>
    <t>MŠ, ZŠ a SŠ Gellnerka Brno, příspěvková organizace</t>
  </si>
  <si>
    <t>Aranžér</t>
  </si>
  <si>
    <t>66-52-H/01</t>
  </si>
  <si>
    <t>Operátor skladování</t>
  </si>
  <si>
    <t>66-53-H/01</t>
  </si>
  <si>
    <t>Prodavačské práce</t>
  </si>
  <si>
    <t>66-51-E/01</t>
  </si>
  <si>
    <t>MŠ, ZŠ, SŠ Vyškov</t>
  </si>
  <si>
    <t>Zahradnické práce</t>
  </si>
  <si>
    <t>41-52-E/02</t>
  </si>
  <si>
    <t>65-51-E/01</t>
  </si>
  <si>
    <t>78-62-C/ 01</t>
  </si>
  <si>
    <t>74-41-E/01</t>
  </si>
  <si>
    <t>Potravinářská výroba</t>
  </si>
  <si>
    <t>29-51-E/01</t>
  </si>
  <si>
    <t>OA a SZŠ Blansko</t>
  </si>
  <si>
    <t>OA a VOŠ Brno, Kotlářská</t>
  </si>
  <si>
    <t>Informační služby</t>
  </si>
  <si>
    <t>72-41-M/01</t>
  </si>
  <si>
    <t>Opravář zemědělských strojů</t>
  </si>
  <si>
    <t>41-55-H/01</t>
  </si>
  <si>
    <t>Obráběč kovů</t>
  </si>
  <si>
    <t>23-56-H/01</t>
  </si>
  <si>
    <t>Elektromechanik pro zařízení a přístroje</t>
  </si>
  <si>
    <t>26-52-H/01</t>
  </si>
  <si>
    <t>Obchodní akademie ELDO, o.p.s.</t>
  </si>
  <si>
    <t>Odborné učiliště Cvrčovice</t>
  </si>
  <si>
    <t>Malířské a natěračské práce</t>
  </si>
  <si>
    <t>36-57-E/01</t>
  </si>
  <si>
    <t>41-52-E/01</t>
  </si>
  <si>
    <t>Šití oděvů</t>
  </si>
  <si>
    <t>31-59-E/01</t>
  </si>
  <si>
    <t>Provozní služby</t>
  </si>
  <si>
    <t>69-54-E/01</t>
  </si>
  <si>
    <t>OU a PrŠ Brno</t>
  </si>
  <si>
    <t>Knihařské práce</t>
  </si>
  <si>
    <t>34-57-E/01</t>
  </si>
  <si>
    <t>Potravinářské práce</t>
  </si>
  <si>
    <t>29-51-E/02</t>
  </si>
  <si>
    <t>Truhlářská a čalounická výroba</t>
  </si>
  <si>
    <t>33-56-E/01</t>
  </si>
  <si>
    <t>Purkyňovo gymnázium, Strážnice, Masarykova 379</t>
  </si>
  <si>
    <t>ScioŠkola Brno - střední škola, s.r.o.</t>
  </si>
  <si>
    <t>SOŠ a SOU Hustopeče</t>
  </si>
  <si>
    <t>Elektrikář</t>
  </si>
  <si>
    <t>26-51-H/01</t>
  </si>
  <si>
    <t>Veřejnosprávní činnost</t>
  </si>
  <si>
    <t>Instalatér</t>
  </si>
  <si>
    <t>36-52-H/01</t>
  </si>
  <si>
    <t>Malíř a lakýrník</t>
  </si>
  <si>
    <t>39-41-H/01</t>
  </si>
  <si>
    <t>SOŠ a SOU Kuřim, s.r.o.</t>
  </si>
  <si>
    <t>Ekonomika a podnikání</t>
  </si>
  <si>
    <t>63-41-M/01</t>
  </si>
  <si>
    <t>26-41-L/01</t>
  </si>
  <si>
    <t>SOŠ a SOU Vyškov</t>
  </si>
  <si>
    <t>Strojírenství</t>
  </si>
  <si>
    <t>23-41-M/01</t>
  </si>
  <si>
    <t>Klempíř</t>
  </si>
  <si>
    <t>23-55-H/01</t>
  </si>
  <si>
    <t>Pokrývač</t>
  </si>
  <si>
    <t>36-69-H/01</t>
  </si>
  <si>
    <t>SOŠ MORAVA o.p.s., Řehořova 5, Brno</t>
  </si>
  <si>
    <t>SOU a SOŠ, SČMSD, Znojmo, s.r.o., Přímětická 1812/50, 669 41 Znojmo</t>
  </si>
  <si>
    <t>Mechanik opravář motorových vozidel</t>
  </si>
  <si>
    <t>Kosmetické služby</t>
  </si>
  <si>
    <t>69-41-L/01</t>
  </si>
  <si>
    <t>65-41-L/51</t>
  </si>
  <si>
    <t>Podnikání - vlasová kosmetika</t>
  </si>
  <si>
    <t>Cestovní ruch</t>
  </si>
  <si>
    <t>65-42-M/02</t>
  </si>
  <si>
    <t>SOU tradičních řemesel a VOŠ, spol. s r.o. , Střední 59,  Brno</t>
  </si>
  <si>
    <t>Umělecký truhlář a řezbář</t>
  </si>
  <si>
    <t>82-51-H/02</t>
  </si>
  <si>
    <t>Umělecké řemeslné práce</t>
  </si>
  <si>
    <t>82-51-L/51</t>
  </si>
  <si>
    <t>Montér suchých staveb</t>
  </si>
  <si>
    <t>36-66-H/01</t>
  </si>
  <si>
    <t>Design interiéru</t>
  </si>
  <si>
    <t>82-41-M/11</t>
  </si>
  <si>
    <t>Umělecký kovář a zámečník, pasíř</t>
  </si>
  <si>
    <t>82-51-H/01</t>
  </si>
  <si>
    <t>Starožitník</t>
  </si>
  <si>
    <t>82-48-L/01</t>
  </si>
  <si>
    <t>Vlásenkář a maskér</t>
  </si>
  <si>
    <t>82-51-H/05</t>
  </si>
  <si>
    <t>Tiskař na polygrafických strojích</t>
  </si>
  <si>
    <t>34-52-H/01</t>
  </si>
  <si>
    <t>Přírodovědné lyceum</t>
  </si>
  <si>
    <t>78-42-M/05</t>
  </si>
  <si>
    <t>64-41-L/524</t>
  </si>
  <si>
    <t>Soukromá SOŠ manažerská a zdravotnická s.r.o. Břeclav</t>
  </si>
  <si>
    <t>Soukromá SPŠ Břeclav, spol. s r.o. CULTUS</t>
  </si>
  <si>
    <t>Grafický design</t>
  </si>
  <si>
    <t>82-41-M/05</t>
  </si>
  <si>
    <t>Průmyslový desing</t>
  </si>
  <si>
    <t>82-41-M/04</t>
  </si>
  <si>
    <t>Sportovní gymnázium L.Daňka Brno</t>
  </si>
  <si>
    <t>Gymnázium - sportovní příprava</t>
  </si>
  <si>
    <t>79-42-K/41</t>
  </si>
  <si>
    <t>79-42-K/61</t>
  </si>
  <si>
    <t>SPŠ a VOŠ Brno, Sokolská</t>
  </si>
  <si>
    <t>Výtvarné zpracování kovů a drahých kamenů</t>
  </si>
  <si>
    <t>82-41-M/06</t>
  </si>
  <si>
    <t>SPŠ chemická Brno</t>
  </si>
  <si>
    <t>Aplikovaná chemie</t>
  </si>
  <si>
    <t>28-44-M/01</t>
  </si>
  <si>
    <t>Analýza potravin</t>
  </si>
  <si>
    <t>29-42-M/01</t>
  </si>
  <si>
    <t>SPŠ Jedovnice</t>
  </si>
  <si>
    <t>SPŠ stavební Brno</t>
  </si>
  <si>
    <t>Geodézie a katastr nemovitostí</t>
  </si>
  <si>
    <t>36-46-M/01</t>
  </si>
  <si>
    <t>SŠ André Citroëna Boskovice</t>
  </si>
  <si>
    <t>Autoelektrikář</t>
  </si>
  <si>
    <t>Mechanik strojů a zařízení</t>
  </si>
  <si>
    <t>23-43-L/01</t>
  </si>
  <si>
    <t>SŠ F. D. Roosevelta Brno</t>
  </si>
  <si>
    <t>Zpracovatel přírodních pletiv</t>
  </si>
  <si>
    <t>33-58-E/01</t>
  </si>
  <si>
    <t>Elektrotechnické a strojně montážní práce</t>
  </si>
  <si>
    <t>26-51-E/01</t>
  </si>
  <si>
    <t>Textilní a oděvní výroba</t>
  </si>
  <si>
    <t>31-57-E/01</t>
  </si>
  <si>
    <t>Zahradník</t>
  </si>
  <si>
    <t>41-52-H/01</t>
  </si>
  <si>
    <t>Bižuterní výroba</t>
  </si>
  <si>
    <t>28-63-E/01</t>
  </si>
  <si>
    <t>Šití prádla</t>
  </si>
  <si>
    <t>31-59-E/02</t>
  </si>
  <si>
    <t>Obchodní škola</t>
  </si>
  <si>
    <t>63-51-J/01</t>
  </si>
  <si>
    <t>Kožedělná výroba</t>
  </si>
  <si>
    <t>32-41-E/01</t>
  </si>
  <si>
    <t>Výrobce kožedělného zboží</t>
  </si>
  <si>
    <t>32-52-H/01</t>
  </si>
  <si>
    <t>SŠ GEMINI Brno</t>
  </si>
  <si>
    <t>SŠ polytechnická Brno, Jílová</t>
  </si>
  <si>
    <t>Podlahář</t>
  </si>
  <si>
    <t>36-59-H/01</t>
  </si>
  <si>
    <t>Mechanik instalatérských a elektrotechnických zařízení budov</t>
  </si>
  <si>
    <t>39-41-L/02</t>
  </si>
  <si>
    <t>33-42-L/51</t>
  </si>
  <si>
    <t>VENA</t>
  </si>
  <si>
    <t>Technická zařízení budov</t>
  </si>
  <si>
    <t>36-45-M/01</t>
  </si>
  <si>
    <t>36-57-H/01</t>
  </si>
  <si>
    <t>SŠ průmyslová a umělecká Hodonín</t>
  </si>
  <si>
    <t>Užitá malba</t>
  </si>
  <si>
    <t>82-41-M/01</t>
  </si>
  <si>
    <t>SŠ strojírenská a elektrotechnická Brno</t>
  </si>
  <si>
    <t>Provozní elektrotechnika</t>
  </si>
  <si>
    <t>26-41-L/52</t>
  </si>
  <si>
    <t>Elektrotechnika</t>
  </si>
  <si>
    <t>26-41-M/01</t>
  </si>
  <si>
    <t>Mechanik strojů a zařízení - číslicově řízené stroje</t>
  </si>
  <si>
    <t>23-44-L/01</t>
  </si>
  <si>
    <t>SŠ TEGA Blansko</t>
  </si>
  <si>
    <r>
      <t xml:space="preserve">Střední odborná škola Fortika </t>
    </r>
    <r>
      <rPr>
        <i/>
        <sz val="10"/>
        <rFont val="Calibri"/>
        <family val="2"/>
        <charset val="238"/>
      </rPr>
      <t>(Lomnice)</t>
    </r>
  </si>
  <si>
    <t>Střední odborná škola Znojmo, Dvořákova</t>
  </si>
  <si>
    <t>Pekař</t>
  </si>
  <si>
    <t>29-53-H/01</t>
  </si>
  <si>
    <t>Řezník - uzenář</t>
  </si>
  <si>
    <t>29-56-H/01</t>
  </si>
  <si>
    <t>41-52-E/011</t>
  </si>
  <si>
    <t>Střední pedagogická škola Boskovice</t>
  </si>
  <si>
    <t>Střední průmyslová škola Brno, Purkyňova</t>
  </si>
  <si>
    <t>Sociální činnost (ŠVP - Sociálněsprávní činnost)</t>
  </si>
  <si>
    <t>Průmyslová ekologie</t>
  </si>
  <si>
    <t>16-02-M/01</t>
  </si>
  <si>
    <t>Střední průmyslová škola E. Beneše a Obchodní akademie Břeclav</t>
  </si>
  <si>
    <t>Střední škola a Základní škola Tišnov</t>
  </si>
  <si>
    <t>Ošetřovatel-ošetřovatelka</t>
  </si>
  <si>
    <t>Střední škola Brno, Charbulova</t>
  </si>
  <si>
    <t>Fotograf</t>
  </si>
  <si>
    <t>34-56-L/01</t>
  </si>
  <si>
    <t>Výrobce textilií</t>
  </si>
  <si>
    <t>31-57-H/01</t>
  </si>
  <si>
    <r>
      <t>Střední škola cestovního ruchu a gastronomie, s.r.o.  (</t>
    </r>
    <r>
      <rPr>
        <i/>
        <sz val="10"/>
        <rFont val="Calibri"/>
        <family val="2"/>
        <charset val="238"/>
      </rPr>
      <t>Blansko</t>
    </r>
    <r>
      <rPr>
        <sz val="10"/>
        <rFont val="Calibri"/>
        <family val="2"/>
        <charset val="238"/>
      </rPr>
      <t>)</t>
    </r>
  </si>
  <si>
    <t>Střední škola dopravy, obchodu a služeb Moravský Krumlov</t>
  </si>
  <si>
    <t>65-52-H/01</t>
  </si>
  <si>
    <t>64-41-M/01</t>
  </si>
  <si>
    <t>Podkovář a zemědělský kovář</t>
  </si>
  <si>
    <t>41-54-H/01</t>
  </si>
  <si>
    <t>Opravářské práce</t>
  </si>
  <si>
    <t>41-55-E/01</t>
  </si>
  <si>
    <t>Střední škola elektrotechnická a energetická Sokolnice</t>
  </si>
  <si>
    <t>Elektromechanik pro zařízení a přístroje - elektrotechnik</t>
  </si>
  <si>
    <t>Střední škola gastronomie, hotelnictví a lesnictví Bzenec</t>
  </si>
  <si>
    <t>Ekologie a životní prostředí</t>
  </si>
  <si>
    <t>16-01-M/01</t>
  </si>
  <si>
    <r>
      <t>D</t>
    </r>
    <r>
      <rPr>
        <b/>
        <sz val="10"/>
        <rFont val="Calibri"/>
        <family val="2"/>
        <charset val="238"/>
      </rPr>
      <t>E</t>
    </r>
  </si>
  <si>
    <t>Masér sportovní a rekondiční</t>
  </si>
  <si>
    <t>69-41-L/02</t>
  </si>
  <si>
    <t>Rybář</t>
  </si>
  <si>
    <t>41-53-H/01</t>
  </si>
  <si>
    <t>Lesní mechanizátor</t>
  </si>
  <si>
    <t>41-56-H/01</t>
  </si>
  <si>
    <t>41-52-E/008</t>
  </si>
  <si>
    <t>Mechanizace zemědělství a lesního hospodářství</t>
  </si>
  <si>
    <t>41-45-L/51</t>
  </si>
  <si>
    <t>Výrobce potravin</t>
  </si>
  <si>
    <t>29-51-H/01</t>
  </si>
  <si>
    <t>Střední škola grafická Brno</t>
  </si>
  <si>
    <t>Reprodukční grafik pro média</t>
  </si>
  <si>
    <t>34-53-L/01</t>
  </si>
  <si>
    <t>Reprodukční grafik</t>
  </si>
  <si>
    <t>34-53-H/01</t>
  </si>
  <si>
    <t>Polygrafie</t>
  </si>
  <si>
    <t>34-41-M/01</t>
  </si>
  <si>
    <t>34-52-L/01</t>
  </si>
  <si>
    <t>Technik dokončovacího zpracování tiskovin</t>
  </si>
  <si>
    <t>34-57-L/01</t>
  </si>
  <si>
    <t>Knihař</t>
  </si>
  <si>
    <t>34-57-H/01</t>
  </si>
  <si>
    <t>Obalová technika</t>
  </si>
  <si>
    <t>34-42-M/01</t>
  </si>
  <si>
    <t>Střední škola informatiky, poštovnictví a finančnictví Brno</t>
  </si>
  <si>
    <t>Telekomunikace</t>
  </si>
  <si>
    <t>26-45-M/01</t>
  </si>
  <si>
    <t>Spojový mechanik</t>
  </si>
  <si>
    <t>26-59-H/01</t>
  </si>
  <si>
    <t>Logistické a finanční služby</t>
  </si>
  <si>
    <t>37-42-M/01</t>
  </si>
  <si>
    <t>Manipulant poštovního provozu a přepravy</t>
  </si>
  <si>
    <t>37-51-H/01</t>
  </si>
  <si>
    <t>Logistické a finanční služby - Poštovní provoz</t>
  </si>
  <si>
    <t>37-42-L/51</t>
  </si>
  <si>
    <t>Mechanik elektrotechnik - Zařízení sdělovací techniky</t>
  </si>
  <si>
    <t>26-41-L/51</t>
  </si>
  <si>
    <t>Střední škola KNIH, o.p.s.</t>
  </si>
  <si>
    <t>Knihkupecké a nakladatelské činnosti</t>
  </si>
  <si>
    <t>66-43-M/01</t>
  </si>
  <si>
    <t>Střední škola polytechnická Kyjov</t>
  </si>
  <si>
    <t>Mechanik instalatérských a elektrotechnických zařízení</t>
  </si>
  <si>
    <t>Mechanik plynových zařízení</t>
  </si>
  <si>
    <t>36-52-H/02</t>
  </si>
  <si>
    <t>Tesařské práce</t>
  </si>
  <si>
    <t>36-64-E/01</t>
  </si>
  <si>
    <t>Střední škola stavebních řemesel Brno -Bosonohy</t>
  </si>
  <si>
    <t>Čalouník</t>
  </si>
  <si>
    <t>33-59-H/01</t>
  </si>
  <si>
    <t>Uměleckořemeslné zpracování dřeva</t>
  </si>
  <si>
    <t>82-51-L/02</t>
  </si>
  <si>
    <t>Kominík</t>
  </si>
  <si>
    <t>36-56-H/01</t>
  </si>
  <si>
    <t>Střední škola Strážnice</t>
  </si>
  <si>
    <t>Modelářství a návrhářství oděvů</t>
  </si>
  <si>
    <t>82-41-M/07</t>
  </si>
  <si>
    <t>Oděvnictví</t>
  </si>
  <si>
    <t>31-43-M/01</t>
  </si>
  <si>
    <t>Střední škola technická a ekonomická Brno, Olomoucká</t>
  </si>
  <si>
    <t>Puškař</t>
  </si>
  <si>
    <t>23-69-H/01</t>
  </si>
  <si>
    <t>63-42-M/01</t>
  </si>
  <si>
    <t>Technik-puškař</t>
  </si>
  <si>
    <t>23-69-L/01</t>
  </si>
  <si>
    <t>Střední škola technická Znojmo</t>
  </si>
  <si>
    <t>Střední škola uměleckomanažerská, s.r.o.</t>
  </si>
  <si>
    <t>Multimediální tvorba</t>
  </si>
  <si>
    <t>82-41-M/17</t>
  </si>
  <si>
    <t>Střední škola umění a designu a Vyšší odborná škola Brno</t>
  </si>
  <si>
    <t>Grafický design (ŠVP: Ilustrace)</t>
  </si>
  <si>
    <t>Užitá fotografie a média</t>
  </si>
  <si>
    <t>82-41-M/02</t>
  </si>
  <si>
    <t>Průmyslový design</t>
  </si>
  <si>
    <t>Scénická a výstavní tvorba</t>
  </si>
  <si>
    <t>82-41-M/03</t>
  </si>
  <si>
    <t>Textilní výtvarnictví</t>
  </si>
  <si>
    <t>82-41-M/14</t>
  </si>
  <si>
    <t>Střední škola, základní škola a mateřská škola pro zdravotně znevýhodněné, Brno, Kamenomlýnská 2</t>
  </si>
  <si>
    <t>Rekondiční a sportovní masér</t>
  </si>
  <si>
    <t>69-53-H/01</t>
  </si>
  <si>
    <t>Střední vinařská škola Valtice</t>
  </si>
  <si>
    <t>Vinohradnictví</t>
  </si>
  <si>
    <t>41-42-M/01</t>
  </si>
  <si>
    <t>Střední zahradnická škola Rajhrad</t>
  </si>
  <si>
    <t>Zahradnictví</t>
  </si>
  <si>
    <t>41-44-M/01</t>
  </si>
  <si>
    <t>41-44-L/51</t>
  </si>
  <si>
    <t>Střední zdravotnická škola Brno, Jaselská</t>
  </si>
  <si>
    <t>53-43-M/03</t>
  </si>
  <si>
    <t>ZKRVE</t>
  </si>
  <si>
    <t>SZŠ a VOŠ zdravotnická, Znojmo, Jana Palacha 8</t>
  </si>
  <si>
    <t>SZŠ a VOŠZ Brno, Merhautova</t>
  </si>
  <si>
    <t>Asistent zubního technika</t>
  </si>
  <si>
    <t>53-44-M/03</t>
  </si>
  <si>
    <t>Oční optik</t>
  </si>
  <si>
    <t>69-42-M/01</t>
  </si>
  <si>
    <t>Nutriční asistent</t>
  </si>
  <si>
    <t>53-41-M/02</t>
  </si>
  <si>
    <t>Laboratorní asistent</t>
  </si>
  <si>
    <t>53-43-M/01</t>
  </si>
  <si>
    <t>Zubní instrumentářka</t>
  </si>
  <si>
    <t>53-41-J/01</t>
  </si>
  <si>
    <t xml:space="preserve">SZŠ Evangelické akademie, Šimáčkova 1, Brno    </t>
  </si>
  <si>
    <t>Taneční konzervatoř Brno</t>
  </si>
  <si>
    <t>Tanec</t>
  </si>
  <si>
    <t>82-46-P/01</t>
  </si>
  <si>
    <t>TRIVIS - Střední škola veterinární Emila Holuba Brno, s.r.o.</t>
  </si>
  <si>
    <t>Veterinářství</t>
  </si>
  <si>
    <t>43-41-M/01</t>
  </si>
  <si>
    <t>TRIVIS Střední škola veřejnoprávní Brno, s.r.o.</t>
  </si>
  <si>
    <t>Veřejnosprávní akademie a střední škola, s.r.o.</t>
  </si>
  <si>
    <t>DI</t>
  </si>
  <si>
    <t>VOŠ a SŠ Boskovice</t>
  </si>
  <si>
    <t>VÚ, DD  se školou, SVP, SŠ a ZŠ, Moravský Krumlov</t>
  </si>
  <si>
    <t>Práce ve stravování</t>
  </si>
  <si>
    <t>VÚ, SŠ, internát a ŠJ, Olešnice na Moravě</t>
  </si>
  <si>
    <t>Výchovný ústav, střední škola a školní jídelna, Višňové, Zámek 1</t>
  </si>
  <si>
    <t>Stavební práce</t>
  </si>
  <si>
    <t>36-67-E/02</t>
  </si>
  <si>
    <t>65-51-E/02</t>
  </si>
  <si>
    <t>Zahradnická výroba</t>
  </si>
  <si>
    <t>Waldorfská škola Brno - SŠ, ZŠ, MŠ, p. o.</t>
  </si>
  <si>
    <t>Základní škola a gymnázium Ježek bez klece</t>
  </si>
  <si>
    <t>KOMB</t>
  </si>
  <si>
    <t>ZŠ a PrŠ Hustopeče</t>
  </si>
  <si>
    <t>ZŠ a PrŠ Slavkov u Brna, Malinovského, p. o.</t>
  </si>
  <si>
    <t>ZŠ a PrŠ Veselí nad Moravou</t>
  </si>
  <si>
    <t>MŠ, ZŠ a PrŠ Brno, Štolcova, p. o.</t>
  </si>
  <si>
    <t>ZŠ a PrŠ, Brno, Vídeňská</t>
  </si>
  <si>
    <t>78- 62-C/02</t>
  </si>
  <si>
    <t>Počty přihlášek v 1. kole přijímacího řízení žáků na SŠ ve šk. roce 2022/23</t>
  </si>
  <si>
    <t>škola nepředala údaje</t>
  </si>
  <si>
    <t>zřizovatel</t>
  </si>
  <si>
    <t>okres</t>
  </si>
  <si>
    <t>privátní sektor</t>
  </si>
  <si>
    <t>BM</t>
  </si>
  <si>
    <t>kraj</t>
  </si>
  <si>
    <t>církev</t>
  </si>
  <si>
    <t>BV</t>
  </si>
  <si>
    <t>BO</t>
  </si>
  <si>
    <t>Gymnázium a ZUŠ Šlapanice</t>
  </si>
  <si>
    <t>obec</t>
  </si>
  <si>
    <t>Obchodní akademie a Střední škola polytechnická Veselí nad Moravou</t>
  </si>
  <si>
    <t>MŠMT</t>
  </si>
  <si>
    <t>HO</t>
  </si>
  <si>
    <t>VY</t>
  </si>
  <si>
    <t>BK</t>
  </si>
  <si>
    <t>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</si>
</sst>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name val="Calibri"/>
      <family val="2"/>
      <charset val="238"/>
    </font>
    <font>
      <i/>
      <sz val="10"/>
      <color rgb="FFFF0000"/>
      <name val="Calibri"/>
      <family val="2"/>
      <charset val="238"/>
    </font>
    <font>
      <i/>
      <sz val="10"/>
      <color rgb="FF00B0F0"/>
      <name val="Calibri"/>
      <family val="2"/>
      <charset val="238"/>
    </font>
    <font>
      <sz val="10"/>
      <color rgb="FF00B05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3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0" fontId="3" fillId="0" borderId="15" xfId="1" applyNumberFormat="1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1" xfId="0" applyFont="1" applyBorder="1"/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0" fontId="3" fillId="3" borderId="15" xfId="1" applyNumberFormat="1" applyFont="1" applyFill="1" applyBorder="1" applyAlignment="1" applyProtection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10" fontId="3" fillId="0" borderId="26" xfId="1" applyNumberFormat="1" applyFont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10" fontId="3" fillId="0" borderId="27" xfId="1" applyNumberFormat="1" applyFont="1" applyBorder="1" applyAlignment="1" applyProtection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0" fontId="3" fillId="0" borderId="25" xfId="1" applyNumberFormat="1" applyFont="1" applyBorder="1" applyAlignment="1" applyProtection="1">
      <alignment horizontal="center"/>
    </xf>
    <xf numFmtId="0" fontId="3" fillId="2" borderId="30" xfId="0" applyFont="1" applyFill="1" applyBorder="1" applyAlignment="1">
      <alignment horizontal="center"/>
    </xf>
    <xf numFmtId="10" fontId="3" fillId="3" borderId="26" xfId="1" applyNumberFormat="1" applyFont="1" applyFill="1" applyBorder="1" applyAlignment="1" applyProtection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0" fontId="3" fillId="0" borderId="35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0" borderId="24" xfId="0" applyFont="1" applyBorder="1"/>
    <xf numFmtId="0" fontId="3" fillId="0" borderId="4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/>
    <xf numFmtId="0" fontId="3" fillId="0" borderId="27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9" fontId="3" fillId="0" borderId="13" xfId="1" applyFont="1" applyBorder="1" applyAlignment="1" applyProtection="1"/>
    <xf numFmtId="0" fontId="3" fillId="0" borderId="41" xfId="0" applyFont="1" applyBorder="1"/>
    <xf numFmtId="0" fontId="3" fillId="0" borderId="45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16" xfId="0" applyFont="1" applyBorder="1"/>
    <xf numFmtId="0" fontId="3" fillId="0" borderId="45" xfId="0" applyFont="1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/>
    <xf numFmtId="0" fontId="3" fillId="0" borderId="30" xfId="0" applyFont="1" applyBorder="1"/>
    <xf numFmtId="0" fontId="3" fillId="0" borderId="21" xfId="0" applyFont="1" applyBorder="1"/>
    <xf numFmtId="0" fontId="3" fillId="0" borderId="48" xfId="0" applyFont="1" applyBorder="1"/>
    <xf numFmtId="0" fontId="3" fillId="0" borderId="48" xfId="0" applyFont="1" applyBorder="1" applyAlignment="1">
      <alignment horizontal="left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0" fontId="3" fillId="0" borderId="52" xfId="1" applyNumberFormat="1" applyFont="1" applyBorder="1" applyAlignment="1" applyProtection="1">
      <alignment horizontal="center"/>
    </xf>
    <xf numFmtId="0" fontId="3" fillId="0" borderId="53" xfId="0" applyFont="1" applyBorder="1" applyAlignment="1">
      <alignment horizontal="center"/>
    </xf>
    <xf numFmtId="10" fontId="3" fillId="0" borderId="54" xfId="1" applyNumberFormat="1" applyFont="1" applyBorder="1" applyAlignment="1" applyProtection="1">
      <alignment horizontal="center"/>
    </xf>
    <xf numFmtId="0" fontId="3" fillId="0" borderId="55" xfId="0" applyFont="1" applyBorder="1" applyProtection="1">
      <protection locked="0"/>
    </xf>
    <xf numFmtId="0" fontId="3" fillId="0" borderId="55" xfId="0" applyFont="1" applyBorder="1" applyAlignment="1" applyProtection="1">
      <alignment horizontal="left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3" fontId="7" fillId="6" borderId="56" xfId="0" applyNumberFormat="1" applyFont="1" applyFill="1" applyBorder="1" applyAlignment="1" applyProtection="1">
      <alignment horizontal="right"/>
      <protection locked="0"/>
    </xf>
    <xf numFmtId="10" fontId="7" fillId="0" borderId="56" xfId="0" applyNumberFormat="1" applyFont="1" applyBorder="1" applyProtection="1">
      <protection locked="0"/>
    </xf>
    <xf numFmtId="10" fontId="3" fillId="0" borderId="59" xfId="1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center" vertical="center" wrapText="1"/>
    </xf>
    <xf numFmtId="10" fontId="3" fillId="0" borderId="60" xfId="1" applyNumberFormat="1" applyFont="1" applyBorder="1" applyAlignment="1" applyProtection="1">
      <alignment horizontal="center"/>
    </xf>
    <xf numFmtId="10" fontId="3" fillId="4" borderId="27" xfId="1" applyNumberFormat="1" applyFont="1" applyFill="1" applyBorder="1" applyAlignment="1" applyProtection="1">
      <alignment horizontal="center"/>
    </xf>
    <xf numFmtId="10" fontId="3" fillId="3" borderId="27" xfId="1" applyNumberFormat="1" applyFont="1" applyFill="1" applyBorder="1" applyAlignment="1" applyProtection="1">
      <alignment horizontal="center"/>
    </xf>
    <xf numFmtId="10" fontId="3" fillId="0" borderId="57" xfId="1" applyNumberFormat="1" applyFont="1" applyBorder="1" applyAlignment="1" applyProtection="1">
      <alignment horizontal="center"/>
    </xf>
    <xf numFmtId="0" fontId="3" fillId="2" borderId="57" xfId="0" applyFont="1" applyFill="1" applyBorder="1" applyAlignment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822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8"/>
  <sheetViews>
    <sheetView tabSelected="1" workbookViewId="0">
      <pane ySplit="3" topLeftCell="A214" activePane="bottomLeft" state="frozenSplit"/>
      <selection pane="bottomLeft" activeCell="F230" sqref="F230"/>
    </sheetView>
  </sheetViews>
  <sheetFormatPr defaultRowHeight="15" x14ac:dyDescent="0.25"/>
  <cols>
    <col min="1" max="1" width="46.42578125" customWidth="1"/>
    <col min="2" max="2" width="30.5703125" customWidth="1"/>
    <col min="3" max="3" width="11.140625" customWidth="1"/>
    <col min="4" max="4" width="6.42578125" customWidth="1"/>
    <col min="5" max="6" width="6.140625" customWidth="1"/>
    <col min="7" max="7" width="8.7109375" customWidth="1"/>
    <col min="8" max="8" width="10.85546875" customWidth="1"/>
    <col min="12" max="12" width="12.42578125" customWidth="1"/>
    <col min="17" max="17" width="9" customWidth="1"/>
  </cols>
  <sheetData>
    <row r="1" spans="1:13" ht="16.5" thickBot="1" x14ac:dyDescent="0.3">
      <c r="A1" s="1" t="s">
        <v>513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3" ht="15.75" thickBot="1" x14ac:dyDescent="0.3">
      <c r="A2" s="5" t="s">
        <v>0</v>
      </c>
      <c r="B2" s="2"/>
      <c r="C2" s="3"/>
      <c r="D2" s="4"/>
      <c r="E2" s="4"/>
      <c r="F2" s="153">
        <v>2023</v>
      </c>
      <c r="G2" s="154"/>
      <c r="H2" s="155"/>
      <c r="I2" s="154">
        <v>2022</v>
      </c>
      <c r="J2" s="154"/>
      <c r="K2" s="155"/>
    </row>
    <row r="3" spans="1:13" ht="26.25" thickBot="1" x14ac:dyDescent="0.3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13" t="s">
        <v>6</v>
      </c>
      <c r="J3" s="11" t="s">
        <v>7</v>
      </c>
      <c r="K3" s="129" t="s">
        <v>8</v>
      </c>
      <c r="L3" s="136" t="s">
        <v>515</v>
      </c>
      <c r="M3" s="137" t="s">
        <v>516</v>
      </c>
    </row>
    <row r="4" spans="1:13" x14ac:dyDescent="0.25">
      <c r="A4" s="21" t="s">
        <v>9</v>
      </c>
      <c r="B4" s="14" t="s">
        <v>10</v>
      </c>
      <c r="C4" s="14" t="s">
        <v>14</v>
      </c>
      <c r="D4" s="15">
        <v>8</v>
      </c>
      <c r="E4" s="16" t="s">
        <v>12</v>
      </c>
      <c r="F4" s="22">
        <v>42</v>
      </c>
      <c r="G4" s="23">
        <v>20</v>
      </c>
      <c r="H4" s="24">
        <f t="shared" ref="H4" si="0">F4/G4</f>
        <v>2.1</v>
      </c>
      <c r="I4" s="25">
        <v>37</v>
      </c>
      <c r="J4" s="26">
        <v>20</v>
      </c>
      <c r="K4" s="41">
        <f>I4/J4</f>
        <v>1.85</v>
      </c>
      <c r="L4" s="139" t="s">
        <v>517</v>
      </c>
      <c r="M4" s="140" t="s">
        <v>518</v>
      </c>
    </row>
    <row r="5" spans="1:13" x14ac:dyDescent="0.25">
      <c r="A5" s="21" t="s">
        <v>15</v>
      </c>
      <c r="B5" s="14" t="s">
        <v>18</v>
      </c>
      <c r="C5" s="14" t="s">
        <v>19</v>
      </c>
      <c r="D5" s="15">
        <v>4</v>
      </c>
      <c r="E5" s="16" t="s">
        <v>12</v>
      </c>
      <c r="F5" s="27">
        <v>161</v>
      </c>
      <c r="G5" s="28">
        <v>64</v>
      </c>
      <c r="H5" s="24">
        <f>F5/G5</f>
        <v>2.515625</v>
      </c>
      <c r="I5" s="29">
        <v>145</v>
      </c>
      <c r="J5" s="28">
        <v>60</v>
      </c>
      <c r="K5" s="41">
        <f t="shared" ref="K5:K14" si="1">I5/J5</f>
        <v>2.4166666666666665</v>
      </c>
      <c r="L5" s="139" t="s">
        <v>517</v>
      </c>
      <c r="M5" s="138" t="s">
        <v>518</v>
      </c>
    </row>
    <row r="6" spans="1:13" x14ac:dyDescent="0.25">
      <c r="A6" s="21" t="s">
        <v>20</v>
      </c>
      <c r="B6" s="14" t="s">
        <v>10</v>
      </c>
      <c r="C6" s="14" t="s">
        <v>14</v>
      </c>
      <c r="D6" s="15">
        <v>8</v>
      </c>
      <c r="E6" s="16" t="s">
        <v>12</v>
      </c>
      <c r="F6" s="22">
        <v>256</v>
      </c>
      <c r="G6" s="23">
        <v>60</v>
      </c>
      <c r="H6" s="24">
        <f t="shared" ref="H6:H7" si="2">F6/G6</f>
        <v>4.2666666666666666</v>
      </c>
      <c r="I6" s="30">
        <v>296</v>
      </c>
      <c r="J6" s="23">
        <v>60</v>
      </c>
      <c r="K6" s="41">
        <f t="shared" si="1"/>
        <v>4.9333333333333336</v>
      </c>
      <c r="L6" s="141" t="s">
        <v>520</v>
      </c>
      <c r="M6" s="138" t="s">
        <v>518</v>
      </c>
    </row>
    <row r="7" spans="1:13" x14ac:dyDescent="0.25">
      <c r="A7" s="21" t="s">
        <v>20</v>
      </c>
      <c r="B7" s="14" t="s">
        <v>10</v>
      </c>
      <c r="C7" s="14" t="s">
        <v>11</v>
      </c>
      <c r="D7" s="15">
        <v>4</v>
      </c>
      <c r="E7" s="16" t="s">
        <v>12</v>
      </c>
      <c r="F7" s="27">
        <v>185</v>
      </c>
      <c r="G7" s="28">
        <v>90</v>
      </c>
      <c r="H7" s="24">
        <f t="shared" si="2"/>
        <v>2.0555555555555554</v>
      </c>
      <c r="I7" s="29">
        <v>166</v>
      </c>
      <c r="J7" s="28">
        <v>90</v>
      </c>
      <c r="K7" s="41">
        <f t="shared" si="1"/>
        <v>1.8444444444444446</v>
      </c>
      <c r="L7" s="141" t="s">
        <v>520</v>
      </c>
      <c r="M7" s="138" t="s">
        <v>518</v>
      </c>
    </row>
    <row r="8" spans="1:13" x14ac:dyDescent="0.25">
      <c r="A8" s="21" t="s">
        <v>21</v>
      </c>
      <c r="B8" s="14" t="s">
        <v>22</v>
      </c>
      <c r="C8" s="14" t="s">
        <v>23</v>
      </c>
      <c r="D8" s="15">
        <v>4</v>
      </c>
      <c r="E8" s="16" t="s">
        <v>12</v>
      </c>
      <c r="F8" s="27">
        <v>66</v>
      </c>
      <c r="G8" s="28">
        <v>30</v>
      </c>
      <c r="H8" s="24">
        <f>F8/G8</f>
        <v>2.2000000000000002</v>
      </c>
      <c r="I8" s="29">
        <v>52</v>
      </c>
      <c r="J8" s="28">
        <v>30</v>
      </c>
      <c r="K8" s="41">
        <f t="shared" si="1"/>
        <v>1.7333333333333334</v>
      </c>
      <c r="L8" s="141" t="s">
        <v>520</v>
      </c>
      <c r="M8" s="138" t="s">
        <v>518</v>
      </c>
    </row>
    <row r="9" spans="1:13" x14ac:dyDescent="0.25">
      <c r="A9" s="21" t="s">
        <v>21</v>
      </c>
      <c r="B9" s="14" t="s">
        <v>24</v>
      </c>
      <c r="C9" s="14" t="s">
        <v>25</v>
      </c>
      <c r="D9" s="15">
        <v>4</v>
      </c>
      <c r="E9" s="16" t="s">
        <v>12</v>
      </c>
      <c r="F9" s="27">
        <v>93</v>
      </c>
      <c r="G9" s="28">
        <v>60</v>
      </c>
      <c r="H9" s="24">
        <f>F9/G9</f>
        <v>1.55</v>
      </c>
      <c r="I9" s="29">
        <v>85</v>
      </c>
      <c r="J9" s="28">
        <v>60</v>
      </c>
      <c r="K9" s="41">
        <f t="shared" si="1"/>
        <v>1.4166666666666667</v>
      </c>
      <c r="L9" s="141" t="s">
        <v>520</v>
      </c>
      <c r="M9" s="138" t="s">
        <v>518</v>
      </c>
    </row>
    <row r="10" spans="1:13" x14ac:dyDescent="0.25">
      <c r="A10" s="21" t="s">
        <v>21</v>
      </c>
      <c r="B10" s="14" t="s">
        <v>26</v>
      </c>
      <c r="C10" s="14" t="s">
        <v>27</v>
      </c>
      <c r="D10" s="15">
        <v>3</v>
      </c>
      <c r="E10" s="16" t="s">
        <v>12</v>
      </c>
      <c r="F10" s="27">
        <v>29</v>
      </c>
      <c r="G10" s="28">
        <v>25</v>
      </c>
      <c r="H10" s="24">
        <f>F10/G10</f>
        <v>1.1599999999999999</v>
      </c>
      <c r="I10" s="29">
        <v>33</v>
      </c>
      <c r="J10" s="28">
        <v>25</v>
      </c>
      <c r="K10" s="41">
        <f t="shared" si="1"/>
        <v>1.32</v>
      </c>
      <c r="L10" s="141" t="s">
        <v>520</v>
      </c>
      <c r="M10" s="138" t="s">
        <v>518</v>
      </c>
    </row>
    <row r="11" spans="1:13" x14ac:dyDescent="0.25">
      <c r="A11" s="21" t="s">
        <v>28</v>
      </c>
      <c r="B11" s="14" t="s">
        <v>29</v>
      </c>
      <c r="C11" s="14" t="s">
        <v>30</v>
      </c>
      <c r="D11" s="15">
        <v>2</v>
      </c>
      <c r="E11" s="16" t="s">
        <v>31</v>
      </c>
      <c r="F11" s="27">
        <v>58</v>
      </c>
      <c r="G11" s="28">
        <v>22</v>
      </c>
      <c r="H11" s="24">
        <f t="shared" ref="H11:H14" si="3">F11/G11</f>
        <v>2.6363636363636362</v>
      </c>
      <c r="I11" s="29">
        <v>62</v>
      </c>
      <c r="J11" s="28">
        <v>25</v>
      </c>
      <c r="K11" s="41">
        <f t="shared" si="1"/>
        <v>2.48</v>
      </c>
      <c r="L11" s="141" t="s">
        <v>520</v>
      </c>
      <c r="M11" s="138" t="s">
        <v>518</v>
      </c>
    </row>
    <row r="12" spans="1:13" x14ac:dyDescent="0.25">
      <c r="A12" s="21" t="s">
        <v>28</v>
      </c>
      <c r="B12" s="14" t="s">
        <v>10</v>
      </c>
      <c r="C12" s="14" t="s">
        <v>14</v>
      </c>
      <c r="D12" s="15">
        <v>8</v>
      </c>
      <c r="E12" s="16" t="s">
        <v>12</v>
      </c>
      <c r="F12" s="27">
        <v>150</v>
      </c>
      <c r="G12" s="28">
        <v>30</v>
      </c>
      <c r="H12" s="24">
        <f t="shared" si="3"/>
        <v>5</v>
      </c>
      <c r="I12" s="29">
        <v>162</v>
      </c>
      <c r="J12" s="28">
        <v>30</v>
      </c>
      <c r="K12" s="41">
        <f t="shared" si="1"/>
        <v>5.4</v>
      </c>
      <c r="L12" s="141" t="s">
        <v>520</v>
      </c>
      <c r="M12" s="138" t="s">
        <v>518</v>
      </c>
    </row>
    <row r="13" spans="1:13" x14ac:dyDescent="0.25">
      <c r="A13" s="21" t="s">
        <v>28</v>
      </c>
      <c r="B13" s="14" t="s">
        <v>32</v>
      </c>
      <c r="C13" s="14" t="s">
        <v>33</v>
      </c>
      <c r="D13" s="15">
        <v>4</v>
      </c>
      <c r="E13" s="16" t="s">
        <v>12</v>
      </c>
      <c r="F13" s="27">
        <v>138</v>
      </c>
      <c r="G13" s="28">
        <v>30</v>
      </c>
      <c r="H13" s="24">
        <f t="shared" si="3"/>
        <v>4.5999999999999996</v>
      </c>
      <c r="I13" s="29">
        <v>123</v>
      </c>
      <c r="J13" s="28">
        <v>32</v>
      </c>
      <c r="K13" s="41">
        <f t="shared" si="1"/>
        <v>3.84375</v>
      </c>
      <c r="L13" s="141" t="s">
        <v>520</v>
      </c>
      <c r="M13" s="138" t="s">
        <v>518</v>
      </c>
    </row>
    <row r="14" spans="1:13" x14ac:dyDescent="0.25">
      <c r="A14" s="21" t="s">
        <v>28</v>
      </c>
      <c r="B14" s="14" t="s">
        <v>29</v>
      </c>
      <c r="C14" s="14" t="s">
        <v>30</v>
      </c>
      <c r="D14" s="15">
        <v>4</v>
      </c>
      <c r="E14" s="16" t="s">
        <v>12</v>
      </c>
      <c r="F14" s="27">
        <v>117</v>
      </c>
      <c r="G14" s="28">
        <v>32</v>
      </c>
      <c r="H14" s="24">
        <f t="shared" si="3"/>
        <v>3.65625</v>
      </c>
      <c r="I14" s="29">
        <v>91</v>
      </c>
      <c r="J14" s="28">
        <v>32</v>
      </c>
      <c r="K14" s="41">
        <f t="shared" si="1"/>
        <v>2.84375</v>
      </c>
      <c r="L14" s="141" t="s">
        <v>520</v>
      </c>
      <c r="M14" s="138" t="s">
        <v>518</v>
      </c>
    </row>
    <row r="15" spans="1:13" x14ac:dyDescent="0.25">
      <c r="A15" s="21" t="s">
        <v>34</v>
      </c>
      <c r="B15" s="14" t="s">
        <v>36</v>
      </c>
      <c r="C15" s="14" t="s">
        <v>37</v>
      </c>
      <c r="D15" s="15">
        <v>4</v>
      </c>
      <c r="E15" s="16" t="s">
        <v>12</v>
      </c>
      <c r="F15" s="27">
        <v>17</v>
      </c>
      <c r="G15" s="28">
        <v>16</v>
      </c>
      <c r="H15" s="24">
        <f t="shared" ref="H15:H16" si="4">F15/G15</f>
        <v>1.0625</v>
      </c>
      <c r="I15" s="29">
        <v>32</v>
      </c>
      <c r="J15" s="28">
        <v>25</v>
      </c>
      <c r="K15" s="41">
        <f>I15/J15</f>
        <v>1.28</v>
      </c>
      <c r="L15" s="141" t="s">
        <v>517</v>
      </c>
      <c r="M15" s="138" t="s">
        <v>518</v>
      </c>
    </row>
    <row r="16" spans="1:13" x14ac:dyDescent="0.25">
      <c r="A16" s="21" t="s">
        <v>34</v>
      </c>
      <c r="B16" s="14" t="s">
        <v>38</v>
      </c>
      <c r="C16" s="14" t="s">
        <v>39</v>
      </c>
      <c r="D16" s="15">
        <v>4</v>
      </c>
      <c r="E16" s="16" t="s">
        <v>12</v>
      </c>
      <c r="F16" s="27">
        <v>10</v>
      </c>
      <c r="G16" s="28">
        <v>16</v>
      </c>
      <c r="H16" s="24">
        <f t="shared" si="4"/>
        <v>0.625</v>
      </c>
      <c r="I16" s="29">
        <v>15</v>
      </c>
      <c r="J16" s="28">
        <v>20</v>
      </c>
      <c r="K16" s="41">
        <f>I16/J16</f>
        <v>0.75</v>
      </c>
      <c r="L16" s="141" t="s">
        <v>517</v>
      </c>
      <c r="M16" s="138" t="s">
        <v>518</v>
      </c>
    </row>
    <row r="17" spans="1:13" x14ac:dyDescent="0.25">
      <c r="A17" s="21" t="s">
        <v>40</v>
      </c>
      <c r="B17" s="14" t="s">
        <v>10</v>
      </c>
      <c r="C17" s="32" t="s">
        <v>14</v>
      </c>
      <c r="D17" s="15">
        <v>8</v>
      </c>
      <c r="E17" s="16" t="s">
        <v>12</v>
      </c>
      <c r="F17" s="22">
        <v>87</v>
      </c>
      <c r="G17" s="23">
        <v>26</v>
      </c>
      <c r="H17" s="24">
        <f t="shared" ref="H17:H18" si="5">F17/G17</f>
        <v>3.3461538461538463</v>
      </c>
      <c r="I17" s="30">
        <v>105</v>
      </c>
      <c r="J17" s="23">
        <v>26</v>
      </c>
      <c r="K17" s="41">
        <f t="shared" ref="K17:K18" si="6">I17/J17</f>
        <v>4.0384615384615383</v>
      </c>
      <c r="L17" s="141" t="s">
        <v>517</v>
      </c>
      <c r="M17" s="138" t="s">
        <v>518</v>
      </c>
    </row>
    <row r="18" spans="1:13" x14ac:dyDescent="0.25">
      <c r="A18" s="21" t="s">
        <v>40</v>
      </c>
      <c r="B18" s="14" t="s">
        <v>10</v>
      </c>
      <c r="C18" s="14" t="s">
        <v>11</v>
      </c>
      <c r="D18" s="15">
        <v>4</v>
      </c>
      <c r="E18" s="16" t="s">
        <v>12</v>
      </c>
      <c r="F18" s="27">
        <v>13</v>
      </c>
      <c r="G18" s="28">
        <v>8</v>
      </c>
      <c r="H18" s="24">
        <f t="shared" si="5"/>
        <v>1.625</v>
      </c>
      <c r="I18" s="29">
        <v>7</v>
      </c>
      <c r="J18" s="28">
        <v>6</v>
      </c>
      <c r="K18" s="41">
        <f t="shared" si="6"/>
        <v>1.1666666666666667</v>
      </c>
      <c r="L18" s="141" t="s">
        <v>517</v>
      </c>
      <c r="M18" s="138" t="s">
        <v>518</v>
      </c>
    </row>
    <row r="19" spans="1:13" x14ac:dyDescent="0.25">
      <c r="A19" s="21" t="s">
        <v>42</v>
      </c>
      <c r="B19" s="14" t="s">
        <v>10</v>
      </c>
      <c r="C19" s="14" t="s">
        <v>14</v>
      </c>
      <c r="D19" s="15">
        <v>8</v>
      </c>
      <c r="E19" s="16" t="s">
        <v>12</v>
      </c>
      <c r="F19" s="27">
        <v>116</v>
      </c>
      <c r="G19" s="28">
        <v>30</v>
      </c>
      <c r="H19" s="24">
        <f>F19/G19</f>
        <v>3.8666666666666667</v>
      </c>
      <c r="I19" s="29">
        <v>107</v>
      </c>
      <c r="J19" s="28">
        <v>30</v>
      </c>
      <c r="K19" s="41">
        <f t="shared" ref="K19:K27" si="7">I19/J19</f>
        <v>3.5666666666666669</v>
      </c>
      <c r="L19" s="141" t="s">
        <v>519</v>
      </c>
      <c r="M19" s="138" t="s">
        <v>521</v>
      </c>
    </row>
    <row r="20" spans="1:13" x14ac:dyDescent="0.25">
      <c r="A20" s="21" t="s">
        <v>42</v>
      </c>
      <c r="B20" s="14" t="s">
        <v>10</v>
      </c>
      <c r="C20" s="14" t="s">
        <v>11</v>
      </c>
      <c r="D20" s="15">
        <v>4</v>
      </c>
      <c r="E20" s="16" t="s">
        <v>12</v>
      </c>
      <c r="F20" s="27">
        <v>112</v>
      </c>
      <c r="G20" s="28">
        <v>60</v>
      </c>
      <c r="H20" s="24">
        <f>F20/G20</f>
        <v>1.8666666666666667</v>
      </c>
      <c r="I20" s="29">
        <v>132</v>
      </c>
      <c r="J20" s="28">
        <v>60</v>
      </c>
      <c r="K20" s="41">
        <f t="shared" si="7"/>
        <v>2.2000000000000002</v>
      </c>
      <c r="L20" s="141" t="s">
        <v>519</v>
      </c>
      <c r="M20" s="138" t="s">
        <v>521</v>
      </c>
    </row>
    <row r="21" spans="1:13" x14ac:dyDescent="0.25">
      <c r="A21" s="21" t="s">
        <v>43</v>
      </c>
      <c r="B21" s="14" t="s">
        <v>10</v>
      </c>
      <c r="C21" s="14" t="s">
        <v>14</v>
      </c>
      <c r="D21" s="15">
        <v>8</v>
      </c>
      <c r="E21" s="16" t="s">
        <v>12</v>
      </c>
      <c r="F21" s="22">
        <v>88</v>
      </c>
      <c r="G21" s="23">
        <v>30</v>
      </c>
      <c r="H21" s="24">
        <f t="shared" ref="H21:H23" si="8">F21/G21</f>
        <v>2.9333333333333331</v>
      </c>
      <c r="I21" s="50">
        <v>83</v>
      </c>
      <c r="J21" s="28">
        <v>30</v>
      </c>
      <c r="K21" s="41">
        <f t="shared" si="7"/>
        <v>2.7666666666666666</v>
      </c>
      <c r="L21" s="141" t="s">
        <v>519</v>
      </c>
      <c r="M21" s="138" t="s">
        <v>528</v>
      </c>
    </row>
    <row r="22" spans="1:13" x14ac:dyDescent="0.25">
      <c r="A22" s="21" t="s">
        <v>43</v>
      </c>
      <c r="B22" s="14" t="s">
        <v>10</v>
      </c>
      <c r="C22" s="14" t="s">
        <v>11</v>
      </c>
      <c r="D22" s="15">
        <v>4</v>
      </c>
      <c r="E22" s="16" t="s">
        <v>12</v>
      </c>
      <c r="F22" s="27">
        <v>93</v>
      </c>
      <c r="G22" s="28">
        <v>30</v>
      </c>
      <c r="H22" s="24">
        <f t="shared" si="8"/>
        <v>3.1</v>
      </c>
      <c r="I22" s="50">
        <v>64</v>
      </c>
      <c r="J22" s="28">
        <v>30</v>
      </c>
      <c r="K22" s="41">
        <f t="shared" si="7"/>
        <v>2.1333333333333333</v>
      </c>
      <c r="L22" s="141" t="s">
        <v>519</v>
      </c>
      <c r="M22" s="138" t="s">
        <v>528</v>
      </c>
    </row>
    <row r="23" spans="1:13" x14ac:dyDescent="0.25">
      <c r="A23" s="21" t="s">
        <v>43</v>
      </c>
      <c r="B23" s="14" t="s">
        <v>44</v>
      </c>
      <c r="C23" s="14" t="s">
        <v>45</v>
      </c>
      <c r="D23" s="15">
        <v>4</v>
      </c>
      <c r="E23" s="16" t="s">
        <v>12</v>
      </c>
      <c r="F23" s="27">
        <v>43</v>
      </c>
      <c r="G23" s="28">
        <v>30</v>
      </c>
      <c r="H23" s="24">
        <f t="shared" si="8"/>
        <v>1.4333333333333333</v>
      </c>
      <c r="I23" s="50">
        <v>61</v>
      </c>
      <c r="J23" s="28">
        <v>30</v>
      </c>
      <c r="K23" s="41">
        <f t="shared" si="7"/>
        <v>2.0333333333333332</v>
      </c>
      <c r="L23" s="141" t="s">
        <v>519</v>
      </c>
      <c r="M23" s="138" t="s">
        <v>528</v>
      </c>
    </row>
    <row r="24" spans="1:13" x14ac:dyDescent="0.25">
      <c r="A24" s="21" t="s">
        <v>46</v>
      </c>
      <c r="B24" s="14" t="s">
        <v>10</v>
      </c>
      <c r="C24" s="14" t="s">
        <v>14</v>
      </c>
      <c r="D24" s="15">
        <v>8</v>
      </c>
      <c r="E24" s="16" t="s">
        <v>12</v>
      </c>
      <c r="F24" s="27">
        <v>194</v>
      </c>
      <c r="G24" s="28">
        <v>46</v>
      </c>
      <c r="H24" s="24">
        <f t="shared" ref="H24:H27" si="9">F24/G24</f>
        <v>4.2173913043478262</v>
      </c>
      <c r="I24" s="29">
        <v>214</v>
      </c>
      <c r="J24" s="28">
        <v>46</v>
      </c>
      <c r="K24" s="41">
        <f t="shared" si="7"/>
        <v>4.6521739130434785</v>
      </c>
      <c r="L24" s="141" t="s">
        <v>519</v>
      </c>
      <c r="M24" s="138" t="s">
        <v>528</v>
      </c>
    </row>
    <row r="25" spans="1:13" x14ac:dyDescent="0.25">
      <c r="A25" s="21" t="s">
        <v>46</v>
      </c>
      <c r="B25" s="14" t="s">
        <v>44</v>
      </c>
      <c r="C25" s="14" t="s">
        <v>45</v>
      </c>
      <c r="D25" s="15">
        <v>4</v>
      </c>
      <c r="E25" s="16" t="s">
        <v>12</v>
      </c>
      <c r="F25" s="27">
        <v>84</v>
      </c>
      <c r="G25" s="28">
        <v>30</v>
      </c>
      <c r="H25" s="24">
        <f t="shared" si="9"/>
        <v>2.8</v>
      </c>
      <c r="I25" s="29">
        <v>66</v>
      </c>
      <c r="J25" s="28">
        <v>30</v>
      </c>
      <c r="K25" s="41">
        <f t="shared" si="7"/>
        <v>2.2000000000000002</v>
      </c>
      <c r="L25" s="141" t="s">
        <v>519</v>
      </c>
      <c r="M25" s="138" t="s">
        <v>528</v>
      </c>
    </row>
    <row r="26" spans="1:13" x14ac:dyDescent="0.25">
      <c r="A26" s="21" t="s">
        <v>46</v>
      </c>
      <c r="B26" s="14" t="s">
        <v>10</v>
      </c>
      <c r="C26" s="14" t="s">
        <v>11</v>
      </c>
      <c r="D26" s="15">
        <v>4</v>
      </c>
      <c r="E26" s="16" t="s">
        <v>12</v>
      </c>
      <c r="F26" s="27">
        <v>113</v>
      </c>
      <c r="G26" s="28">
        <v>60</v>
      </c>
      <c r="H26" s="24">
        <f t="shared" si="9"/>
        <v>1.8833333333333333</v>
      </c>
      <c r="I26" s="29">
        <v>105</v>
      </c>
      <c r="J26" s="28">
        <v>60</v>
      </c>
      <c r="K26" s="41">
        <f t="shared" si="7"/>
        <v>1.75</v>
      </c>
      <c r="L26" s="141" t="s">
        <v>519</v>
      </c>
      <c r="M26" s="138" t="s">
        <v>528</v>
      </c>
    </row>
    <row r="27" spans="1:13" x14ac:dyDescent="0.25">
      <c r="A27" s="21" t="s">
        <v>46</v>
      </c>
      <c r="B27" s="14" t="s">
        <v>24</v>
      </c>
      <c r="C27" s="14" t="s">
        <v>47</v>
      </c>
      <c r="D27" s="15">
        <v>4</v>
      </c>
      <c r="E27" s="16" t="s">
        <v>12</v>
      </c>
      <c r="F27" s="27">
        <v>61</v>
      </c>
      <c r="G27" s="28">
        <v>30</v>
      </c>
      <c r="H27" s="24">
        <f t="shared" si="9"/>
        <v>2.0333333333333332</v>
      </c>
      <c r="I27" s="29">
        <v>50</v>
      </c>
      <c r="J27" s="28">
        <v>30</v>
      </c>
      <c r="K27" s="41">
        <f t="shared" si="7"/>
        <v>1.6666666666666667</v>
      </c>
      <c r="L27" s="141" t="s">
        <v>519</v>
      </c>
      <c r="M27" s="138" t="s">
        <v>528</v>
      </c>
    </row>
    <row r="28" spans="1:13" x14ac:dyDescent="0.25">
      <c r="A28" s="21" t="s">
        <v>48</v>
      </c>
      <c r="B28" s="14" t="s">
        <v>10</v>
      </c>
      <c r="C28" s="14" t="s">
        <v>14</v>
      </c>
      <c r="D28" s="15">
        <v>8</v>
      </c>
      <c r="E28" s="16" t="s">
        <v>12</v>
      </c>
      <c r="F28" s="27">
        <v>49</v>
      </c>
      <c r="G28" s="28">
        <v>30</v>
      </c>
      <c r="H28" s="24">
        <f t="shared" ref="H28:H43" si="10">F28/G28</f>
        <v>1.6333333333333333</v>
      </c>
      <c r="I28" s="29">
        <v>43</v>
      </c>
      <c r="J28" s="28">
        <v>30</v>
      </c>
      <c r="K28" s="41">
        <f t="shared" ref="K28:K59" si="11">I28/J28</f>
        <v>1.4333333333333333</v>
      </c>
      <c r="L28" s="141" t="s">
        <v>519</v>
      </c>
      <c r="M28" s="138" t="s">
        <v>521</v>
      </c>
    </row>
    <row r="29" spans="1:13" x14ac:dyDescent="0.25">
      <c r="A29" s="21" t="s">
        <v>48</v>
      </c>
      <c r="B29" s="14" t="s">
        <v>10</v>
      </c>
      <c r="C29" s="14" t="s">
        <v>11</v>
      </c>
      <c r="D29" s="15">
        <v>4</v>
      </c>
      <c r="E29" s="16" t="s">
        <v>12</v>
      </c>
      <c r="F29" s="27">
        <v>28</v>
      </c>
      <c r="G29" s="28">
        <v>30</v>
      </c>
      <c r="H29" s="24">
        <f t="shared" si="10"/>
        <v>0.93333333333333335</v>
      </c>
      <c r="I29" s="29">
        <v>41</v>
      </c>
      <c r="J29" s="28">
        <v>30</v>
      </c>
      <c r="K29" s="41">
        <f t="shared" si="11"/>
        <v>1.3666666666666667</v>
      </c>
      <c r="L29" s="141" t="s">
        <v>519</v>
      </c>
      <c r="M29" s="138" t="s">
        <v>521</v>
      </c>
    </row>
    <row r="30" spans="1:13" x14ac:dyDescent="0.25">
      <c r="A30" s="21" t="s">
        <v>48</v>
      </c>
      <c r="B30" s="33" t="s">
        <v>51</v>
      </c>
      <c r="C30" s="14" t="s">
        <v>52</v>
      </c>
      <c r="D30" s="15">
        <v>3</v>
      </c>
      <c r="E30" s="16" t="s">
        <v>12</v>
      </c>
      <c r="F30" s="27">
        <v>6</v>
      </c>
      <c r="G30" s="28">
        <v>14</v>
      </c>
      <c r="H30" s="24">
        <f t="shared" si="10"/>
        <v>0.42857142857142855</v>
      </c>
      <c r="I30" s="29">
        <v>14</v>
      </c>
      <c r="J30" s="28">
        <v>14</v>
      </c>
      <c r="K30" s="41">
        <f t="shared" si="11"/>
        <v>1</v>
      </c>
      <c r="L30" s="141" t="s">
        <v>519</v>
      </c>
      <c r="M30" s="138" t="s">
        <v>521</v>
      </c>
    </row>
    <row r="31" spans="1:13" x14ac:dyDescent="0.25">
      <c r="A31" s="21" t="s">
        <v>48</v>
      </c>
      <c r="B31" s="14" t="s">
        <v>53</v>
      </c>
      <c r="C31" s="14" t="s">
        <v>54</v>
      </c>
      <c r="D31" s="15">
        <v>3</v>
      </c>
      <c r="E31" s="16" t="s">
        <v>12</v>
      </c>
      <c r="F31" s="27">
        <v>7</v>
      </c>
      <c r="G31" s="28">
        <v>14</v>
      </c>
      <c r="H31" s="24">
        <f t="shared" si="10"/>
        <v>0.5</v>
      </c>
      <c r="I31" s="29">
        <v>12</v>
      </c>
      <c r="J31" s="28">
        <v>14</v>
      </c>
      <c r="K31" s="41">
        <f t="shared" si="11"/>
        <v>0.8571428571428571</v>
      </c>
      <c r="L31" s="141" t="s">
        <v>519</v>
      </c>
      <c r="M31" s="138" t="s">
        <v>521</v>
      </c>
    </row>
    <row r="32" spans="1:13" x14ac:dyDescent="0.25">
      <c r="A32" s="21" t="s">
        <v>48</v>
      </c>
      <c r="B32" s="33" t="s">
        <v>55</v>
      </c>
      <c r="C32" s="14" t="s">
        <v>56</v>
      </c>
      <c r="D32" s="15">
        <v>3</v>
      </c>
      <c r="E32" s="16" t="s">
        <v>12</v>
      </c>
      <c r="F32" s="27">
        <v>20</v>
      </c>
      <c r="G32" s="28">
        <v>30</v>
      </c>
      <c r="H32" s="24">
        <f t="shared" si="10"/>
        <v>0.66666666666666663</v>
      </c>
      <c r="I32" s="29">
        <v>25</v>
      </c>
      <c r="J32" s="28">
        <v>30</v>
      </c>
      <c r="K32" s="41">
        <f t="shared" si="11"/>
        <v>0.83333333333333337</v>
      </c>
      <c r="L32" s="141" t="s">
        <v>519</v>
      </c>
      <c r="M32" s="138" t="s">
        <v>521</v>
      </c>
    </row>
    <row r="33" spans="1:13" x14ac:dyDescent="0.25">
      <c r="A33" s="21" t="s">
        <v>48</v>
      </c>
      <c r="B33" s="14" t="s">
        <v>57</v>
      </c>
      <c r="C33" s="14" t="s">
        <v>58</v>
      </c>
      <c r="D33" s="15">
        <v>3</v>
      </c>
      <c r="E33" s="16" t="s">
        <v>12</v>
      </c>
      <c r="F33" s="27">
        <v>28</v>
      </c>
      <c r="G33" s="28">
        <v>25</v>
      </c>
      <c r="H33" s="24">
        <f t="shared" si="10"/>
        <v>1.1200000000000001</v>
      </c>
      <c r="I33" s="29">
        <v>18</v>
      </c>
      <c r="J33" s="28">
        <v>25</v>
      </c>
      <c r="K33" s="41">
        <f t="shared" si="11"/>
        <v>0.72</v>
      </c>
      <c r="L33" s="141" t="s">
        <v>519</v>
      </c>
      <c r="M33" s="138" t="s">
        <v>521</v>
      </c>
    </row>
    <row r="34" spans="1:13" x14ac:dyDescent="0.25">
      <c r="A34" s="21" t="s">
        <v>48</v>
      </c>
      <c r="B34" s="14" t="s">
        <v>59</v>
      </c>
      <c r="C34" s="14" t="s">
        <v>60</v>
      </c>
      <c r="D34" s="15">
        <v>3</v>
      </c>
      <c r="E34" s="16" t="s">
        <v>12</v>
      </c>
      <c r="F34" s="27">
        <v>1</v>
      </c>
      <c r="G34" s="28">
        <v>14</v>
      </c>
      <c r="H34" s="24">
        <f t="shared" si="10"/>
        <v>7.1428571428571425E-2</v>
      </c>
      <c r="I34" s="29">
        <v>4</v>
      </c>
      <c r="J34" s="28">
        <v>14</v>
      </c>
      <c r="K34" s="41">
        <f t="shared" si="11"/>
        <v>0.2857142857142857</v>
      </c>
      <c r="L34" s="141" t="s">
        <v>519</v>
      </c>
      <c r="M34" s="138" t="s">
        <v>521</v>
      </c>
    </row>
    <row r="35" spans="1:13" x14ac:dyDescent="0.25">
      <c r="A35" s="21" t="s">
        <v>48</v>
      </c>
      <c r="B35" s="14" t="s">
        <v>61</v>
      </c>
      <c r="C35" s="14" t="s">
        <v>62</v>
      </c>
      <c r="D35" s="15">
        <v>3</v>
      </c>
      <c r="E35" s="16" t="s">
        <v>12</v>
      </c>
      <c r="F35" s="27">
        <v>6</v>
      </c>
      <c r="G35" s="28">
        <v>25</v>
      </c>
      <c r="H35" s="24">
        <f t="shared" si="10"/>
        <v>0.24</v>
      </c>
      <c r="I35" s="29">
        <v>5</v>
      </c>
      <c r="J35" s="28">
        <v>25</v>
      </c>
      <c r="K35" s="41">
        <f t="shared" si="11"/>
        <v>0.2</v>
      </c>
      <c r="L35" s="141" t="s">
        <v>519</v>
      </c>
      <c r="M35" s="138" t="s">
        <v>521</v>
      </c>
    </row>
    <row r="36" spans="1:13" x14ac:dyDescent="0.25">
      <c r="A36" s="21" t="s">
        <v>48</v>
      </c>
      <c r="B36" s="33" t="s">
        <v>63</v>
      </c>
      <c r="C36" s="14" t="s">
        <v>64</v>
      </c>
      <c r="D36" s="15">
        <v>4</v>
      </c>
      <c r="E36" s="16" t="s">
        <v>12</v>
      </c>
      <c r="F36" s="27">
        <v>13</v>
      </c>
      <c r="G36" s="28">
        <v>30</v>
      </c>
      <c r="H36" s="24">
        <f t="shared" si="10"/>
        <v>0.43333333333333335</v>
      </c>
      <c r="I36" s="29">
        <v>6</v>
      </c>
      <c r="J36" s="28">
        <v>30</v>
      </c>
      <c r="K36" s="41">
        <f t="shared" si="11"/>
        <v>0.2</v>
      </c>
      <c r="L36" s="141" t="s">
        <v>519</v>
      </c>
      <c r="M36" s="138" t="s">
        <v>521</v>
      </c>
    </row>
    <row r="37" spans="1:13" x14ac:dyDescent="0.25">
      <c r="A37" s="21" t="s">
        <v>48</v>
      </c>
      <c r="B37" s="14" t="s">
        <v>65</v>
      </c>
      <c r="C37" s="14" t="s">
        <v>66</v>
      </c>
      <c r="D37" s="15">
        <v>3</v>
      </c>
      <c r="E37" s="16" t="s">
        <v>12</v>
      </c>
      <c r="F37" s="27">
        <v>2</v>
      </c>
      <c r="G37" s="28">
        <v>14</v>
      </c>
      <c r="H37" s="24">
        <f t="shared" si="10"/>
        <v>0.14285714285714285</v>
      </c>
      <c r="I37" s="29">
        <v>2</v>
      </c>
      <c r="J37" s="28">
        <v>14</v>
      </c>
      <c r="K37" s="41">
        <f t="shared" si="11"/>
        <v>0.14285714285714285</v>
      </c>
      <c r="L37" s="141" t="s">
        <v>519</v>
      </c>
      <c r="M37" s="138" t="s">
        <v>521</v>
      </c>
    </row>
    <row r="38" spans="1:13" x14ac:dyDescent="0.25">
      <c r="A38" s="21" t="s">
        <v>48</v>
      </c>
      <c r="B38" s="14" t="s">
        <v>67</v>
      </c>
      <c r="C38" s="14" t="s">
        <v>68</v>
      </c>
      <c r="D38" s="15">
        <v>2</v>
      </c>
      <c r="E38" s="16" t="s">
        <v>12</v>
      </c>
      <c r="F38" s="27">
        <v>4</v>
      </c>
      <c r="G38" s="28">
        <v>12</v>
      </c>
      <c r="H38" s="24">
        <f t="shared" si="10"/>
        <v>0.33333333333333331</v>
      </c>
      <c r="I38" s="29">
        <v>0</v>
      </c>
      <c r="J38" s="28">
        <v>12</v>
      </c>
      <c r="K38" s="41">
        <f t="shared" si="11"/>
        <v>0</v>
      </c>
      <c r="L38" s="141" t="s">
        <v>519</v>
      </c>
      <c r="M38" s="138" t="s">
        <v>521</v>
      </c>
    </row>
    <row r="39" spans="1:13" x14ac:dyDescent="0.25">
      <c r="A39" s="21" t="s">
        <v>523</v>
      </c>
      <c r="B39" s="14" t="s">
        <v>10</v>
      </c>
      <c r="C39" s="14" t="s">
        <v>14</v>
      </c>
      <c r="D39" s="15">
        <v>8</v>
      </c>
      <c r="E39" s="16" t="s">
        <v>12</v>
      </c>
      <c r="F39" s="27">
        <v>206</v>
      </c>
      <c r="G39" s="28">
        <v>30</v>
      </c>
      <c r="H39" s="24">
        <f t="shared" si="10"/>
        <v>6.8666666666666663</v>
      </c>
      <c r="I39" s="29">
        <v>208</v>
      </c>
      <c r="J39" s="28">
        <v>30</v>
      </c>
      <c r="K39" s="41">
        <f t="shared" si="11"/>
        <v>6.9333333333333336</v>
      </c>
      <c r="L39" s="141" t="s">
        <v>519</v>
      </c>
      <c r="M39" s="138" t="s">
        <v>522</v>
      </c>
    </row>
    <row r="40" spans="1:13" x14ac:dyDescent="0.25">
      <c r="A40" s="21" t="s">
        <v>69</v>
      </c>
      <c r="B40" s="14" t="s">
        <v>10</v>
      </c>
      <c r="C40" s="14" t="s">
        <v>14</v>
      </c>
      <c r="D40" s="15">
        <v>8</v>
      </c>
      <c r="E40" s="16" t="s">
        <v>12</v>
      </c>
      <c r="F40" s="27">
        <v>130</v>
      </c>
      <c r="G40" s="28">
        <v>30</v>
      </c>
      <c r="H40" s="24">
        <f t="shared" si="10"/>
        <v>4.333333333333333</v>
      </c>
      <c r="I40" s="29">
        <v>130</v>
      </c>
      <c r="J40" s="28">
        <v>30</v>
      </c>
      <c r="K40" s="41">
        <f t="shared" si="11"/>
        <v>4.333333333333333</v>
      </c>
      <c r="L40" s="141" t="s">
        <v>519</v>
      </c>
      <c r="M40" s="138" t="s">
        <v>529</v>
      </c>
    </row>
    <row r="41" spans="1:13" x14ac:dyDescent="0.25">
      <c r="A41" s="21" t="s">
        <v>69</v>
      </c>
      <c r="B41" s="14" t="s">
        <v>10</v>
      </c>
      <c r="C41" s="14" t="s">
        <v>11</v>
      </c>
      <c r="D41" s="15">
        <v>4</v>
      </c>
      <c r="E41" s="16" t="s">
        <v>12</v>
      </c>
      <c r="F41" s="27">
        <v>132</v>
      </c>
      <c r="G41" s="28">
        <v>75</v>
      </c>
      <c r="H41" s="24">
        <f t="shared" si="10"/>
        <v>1.76</v>
      </c>
      <c r="I41" s="29">
        <v>125</v>
      </c>
      <c r="J41" s="28">
        <v>75</v>
      </c>
      <c r="K41" s="41">
        <f t="shared" si="11"/>
        <v>1.6666666666666667</v>
      </c>
      <c r="L41" s="141" t="s">
        <v>519</v>
      </c>
      <c r="M41" s="138" t="s">
        <v>529</v>
      </c>
    </row>
    <row r="42" spans="1:13" x14ac:dyDescent="0.25">
      <c r="A42" s="21" t="s">
        <v>70</v>
      </c>
      <c r="B42" s="14" t="s">
        <v>10</v>
      </c>
      <c r="C42" s="14" t="s">
        <v>14</v>
      </c>
      <c r="D42" s="15">
        <v>8</v>
      </c>
      <c r="E42" s="16" t="s">
        <v>12</v>
      </c>
      <c r="F42" s="27">
        <v>111</v>
      </c>
      <c r="G42" s="28">
        <v>30</v>
      </c>
      <c r="H42" s="24">
        <f t="shared" si="10"/>
        <v>3.7</v>
      </c>
      <c r="I42" s="29">
        <v>118</v>
      </c>
      <c r="J42" s="28">
        <v>30</v>
      </c>
      <c r="K42" s="41">
        <f t="shared" si="11"/>
        <v>3.9333333333333331</v>
      </c>
      <c r="L42" s="141" t="s">
        <v>519</v>
      </c>
      <c r="M42" s="138" t="s">
        <v>529</v>
      </c>
    </row>
    <row r="43" spans="1:13" x14ac:dyDescent="0.25">
      <c r="A43" s="21" t="s">
        <v>70</v>
      </c>
      <c r="B43" s="14" t="s">
        <v>10</v>
      </c>
      <c r="C43" s="14" t="s">
        <v>11</v>
      </c>
      <c r="D43" s="15">
        <v>4</v>
      </c>
      <c r="E43" s="16" t="s">
        <v>12</v>
      </c>
      <c r="F43" s="27">
        <v>151</v>
      </c>
      <c r="G43" s="28">
        <v>60</v>
      </c>
      <c r="H43" s="24">
        <f t="shared" si="10"/>
        <v>2.5166666666666666</v>
      </c>
      <c r="I43" s="29">
        <v>122</v>
      </c>
      <c r="J43" s="28">
        <v>60</v>
      </c>
      <c r="K43" s="41">
        <f t="shared" si="11"/>
        <v>2.0333333333333332</v>
      </c>
      <c r="L43" s="141" t="s">
        <v>519</v>
      </c>
      <c r="M43" s="138" t="s">
        <v>529</v>
      </c>
    </row>
    <row r="44" spans="1:13" x14ac:dyDescent="0.25">
      <c r="A44" s="21" t="s">
        <v>71</v>
      </c>
      <c r="B44" s="14" t="s">
        <v>10</v>
      </c>
      <c r="C44" s="14" t="s">
        <v>11</v>
      </c>
      <c r="D44" s="15">
        <v>4</v>
      </c>
      <c r="E44" s="16" t="s">
        <v>12</v>
      </c>
      <c r="F44" s="27">
        <v>323</v>
      </c>
      <c r="G44" s="28">
        <v>90</v>
      </c>
      <c r="H44" s="24">
        <f>F44/G44</f>
        <v>3.588888888888889</v>
      </c>
      <c r="I44" s="29">
        <v>299</v>
      </c>
      <c r="J44" s="28">
        <v>87</v>
      </c>
      <c r="K44" s="41">
        <f t="shared" si="11"/>
        <v>3.4367816091954024</v>
      </c>
      <c r="L44" s="141" t="s">
        <v>519</v>
      </c>
      <c r="M44" s="138" t="s">
        <v>518</v>
      </c>
    </row>
    <row r="45" spans="1:13" x14ac:dyDescent="0.25">
      <c r="A45" s="21" t="s">
        <v>72</v>
      </c>
      <c r="B45" s="14" t="s">
        <v>10</v>
      </c>
      <c r="C45" s="14" t="s">
        <v>41</v>
      </c>
      <c r="D45" s="15">
        <v>6</v>
      </c>
      <c r="E45" s="16" t="s">
        <v>12</v>
      </c>
      <c r="F45" s="27">
        <v>379</v>
      </c>
      <c r="G45" s="28">
        <v>30</v>
      </c>
      <c r="H45" s="24">
        <f>F45/G45</f>
        <v>12.633333333333333</v>
      </c>
      <c r="I45" s="29">
        <v>351</v>
      </c>
      <c r="J45" s="28">
        <v>30</v>
      </c>
      <c r="K45" s="41">
        <f t="shared" si="11"/>
        <v>11.7</v>
      </c>
      <c r="L45" s="141" t="s">
        <v>519</v>
      </c>
      <c r="M45" s="138" t="s">
        <v>518</v>
      </c>
    </row>
    <row r="46" spans="1:13" x14ac:dyDescent="0.25">
      <c r="A46" s="21" t="s">
        <v>72</v>
      </c>
      <c r="B46" s="14" t="s">
        <v>10</v>
      </c>
      <c r="C46" s="14" t="s">
        <v>11</v>
      </c>
      <c r="D46" s="15">
        <v>4</v>
      </c>
      <c r="E46" s="16" t="s">
        <v>12</v>
      </c>
      <c r="F46" s="27">
        <v>416</v>
      </c>
      <c r="G46" s="28">
        <v>120</v>
      </c>
      <c r="H46" s="24">
        <f>F46/G46</f>
        <v>3.4666666666666668</v>
      </c>
      <c r="I46" s="29">
        <v>368</v>
      </c>
      <c r="J46" s="28">
        <v>120</v>
      </c>
      <c r="K46" s="41">
        <f t="shared" si="11"/>
        <v>3.0666666666666669</v>
      </c>
      <c r="L46" s="141" t="s">
        <v>519</v>
      </c>
      <c r="M46" s="138" t="s">
        <v>518</v>
      </c>
    </row>
    <row r="47" spans="1:13" x14ac:dyDescent="0.25">
      <c r="A47" s="21" t="s">
        <v>73</v>
      </c>
      <c r="B47" s="14" t="s">
        <v>10</v>
      </c>
      <c r="C47" s="14" t="s">
        <v>41</v>
      </c>
      <c r="D47" s="15">
        <v>6</v>
      </c>
      <c r="E47" s="16" t="s">
        <v>12</v>
      </c>
      <c r="F47" s="27">
        <v>376</v>
      </c>
      <c r="G47" s="28">
        <v>30</v>
      </c>
      <c r="H47" s="24">
        <f t="shared" ref="H47:H48" si="12">F47/G47</f>
        <v>12.533333333333333</v>
      </c>
      <c r="I47" s="29">
        <v>361</v>
      </c>
      <c r="J47" s="28">
        <v>30</v>
      </c>
      <c r="K47" s="41">
        <f t="shared" si="11"/>
        <v>12.033333333333333</v>
      </c>
      <c r="L47" s="141" t="s">
        <v>519</v>
      </c>
      <c r="M47" s="138" t="s">
        <v>518</v>
      </c>
    </row>
    <row r="48" spans="1:13" x14ac:dyDescent="0.25">
      <c r="A48" s="21" t="s">
        <v>73</v>
      </c>
      <c r="B48" s="14" t="s">
        <v>10</v>
      </c>
      <c r="C48" s="14" t="s">
        <v>11</v>
      </c>
      <c r="D48" s="15">
        <v>4</v>
      </c>
      <c r="E48" s="16" t="s">
        <v>12</v>
      </c>
      <c r="F48" s="27">
        <v>230</v>
      </c>
      <c r="G48" s="28">
        <v>85</v>
      </c>
      <c r="H48" s="24">
        <f t="shared" si="12"/>
        <v>2.7058823529411766</v>
      </c>
      <c r="I48" s="29">
        <v>427</v>
      </c>
      <c r="J48" s="28">
        <v>115</v>
      </c>
      <c r="K48" s="41">
        <f t="shared" si="11"/>
        <v>3.7130434782608694</v>
      </c>
      <c r="L48" s="141" t="s">
        <v>519</v>
      </c>
      <c r="M48" s="138" t="s">
        <v>518</v>
      </c>
    </row>
    <row r="49" spans="1:13" x14ac:dyDescent="0.25">
      <c r="A49" s="21" t="s">
        <v>74</v>
      </c>
      <c r="B49" s="14" t="s">
        <v>10</v>
      </c>
      <c r="C49" s="14" t="s">
        <v>14</v>
      </c>
      <c r="D49" s="15">
        <v>8</v>
      </c>
      <c r="E49" s="16" t="s">
        <v>12</v>
      </c>
      <c r="F49" s="27">
        <v>451</v>
      </c>
      <c r="G49" s="28">
        <v>60</v>
      </c>
      <c r="H49" s="24">
        <f>F49/G49</f>
        <v>7.5166666666666666</v>
      </c>
      <c r="I49" s="29">
        <v>427</v>
      </c>
      <c r="J49" s="28">
        <v>60</v>
      </c>
      <c r="K49" s="41">
        <f t="shared" si="11"/>
        <v>7.1166666666666663</v>
      </c>
      <c r="L49" s="141" t="s">
        <v>519</v>
      </c>
      <c r="M49" s="138" t="s">
        <v>518</v>
      </c>
    </row>
    <row r="50" spans="1:13" x14ac:dyDescent="0.25">
      <c r="A50" s="21" t="s">
        <v>74</v>
      </c>
      <c r="B50" s="14" t="s">
        <v>10</v>
      </c>
      <c r="C50" s="14" t="s">
        <v>11</v>
      </c>
      <c r="D50" s="15">
        <v>4</v>
      </c>
      <c r="E50" s="16" t="s">
        <v>12</v>
      </c>
      <c r="F50" s="27">
        <v>231</v>
      </c>
      <c r="G50" s="28">
        <v>60</v>
      </c>
      <c r="H50" s="24">
        <f>F50/G50</f>
        <v>3.85</v>
      </c>
      <c r="I50" s="29">
        <v>130</v>
      </c>
      <c r="J50" s="28">
        <v>60</v>
      </c>
      <c r="K50" s="41">
        <f t="shared" si="11"/>
        <v>2.1666666666666665</v>
      </c>
      <c r="L50" s="141" t="s">
        <v>519</v>
      </c>
      <c r="M50" s="138" t="s">
        <v>518</v>
      </c>
    </row>
    <row r="51" spans="1:13" x14ac:dyDescent="0.25">
      <c r="A51" s="21" t="s">
        <v>75</v>
      </c>
      <c r="B51" s="14" t="s">
        <v>10</v>
      </c>
      <c r="C51" s="14" t="s">
        <v>41</v>
      </c>
      <c r="D51" s="15">
        <v>6</v>
      </c>
      <c r="E51" s="16" t="s">
        <v>12</v>
      </c>
      <c r="F51" s="27">
        <v>447</v>
      </c>
      <c r="G51" s="28">
        <v>60</v>
      </c>
      <c r="H51" s="24">
        <f t="shared" ref="H51:H56" si="13">F51/G51</f>
        <v>7.45</v>
      </c>
      <c r="I51" s="29">
        <v>346</v>
      </c>
      <c r="J51" s="28">
        <v>60</v>
      </c>
      <c r="K51" s="41">
        <f t="shared" si="11"/>
        <v>5.7666666666666666</v>
      </c>
      <c r="L51" s="141" t="s">
        <v>519</v>
      </c>
      <c r="M51" s="138" t="s">
        <v>518</v>
      </c>
    </row>
    <row r="52" spans="1:13" x14ac:dyDescent="0.25">
      <c r="A52" s="21" t="s">
        <v>75</v>
      </c>
      <c r="B52" s="14" t="s">
        <v>10</v>
      </c>
      <c r="C52" s="14" t="s">
        <v>11</v>
      </c>
      <c r="D52" s="15">
        <v>4</v>
      </c>
      <c r="E52" s="16" t="s">
        <v>12</v>
      </c>
      <c r="F52" s="22">
        <v>283</v>
      </c>
      <c r="G52" s="23">
        <v>60</v>
      </c>
      <c r="H52" s="24">
        <f t="shared" si="13"/>
        <v>4.7166666666666668</v>
      </c>
      <c r="I52" s="30">
        <v>133</v>
      </c>
      <c r="J52" s="23">
        <v>60</v>
      </c>
      <c r="K52" s="41">
        <f t="shared" si="11"/>
        <v>2.2166666666666668</v>
      </c>
      <c r="L52" s="141" t="s">
        <v>519</v>
      </c>
      <c r="M52" s="138" t="s">
        <v>518</v>
      </c>
    </row>
    <row r="53" spans="1:13" x14ac:dyDescent="0.25">
      <c r="A53" s="21" t="s">
        <v>76</v>
      </c>
      <c r="B53" s="14" t="s">
        <v>10</v>
      </c>
      <c r="C53" s="14" t="s">
        <v>14</v>
      </c>
      <c r="D53" s="15">
        <v>8</v>
      </c>
      <c r="E53" s="16" t="s">
        <v>12</v>
      </c>
      <c r="F53" s="27">
        <v>264</v>
      </c>
      <c r="G53" s="28">
        <v>30</v>
      </c>
      <c r="H53" s="24">
        <f t="shared" si="13"/>
        <v>8.8000000000000007</v>
      </c>
      <c r="I53" s="29">
        <v>236</v>
      </c>
      <c r="J53" s="28">
        <v>30</v>
      </c>
      <c r="K53" s="41">
        <f t="shared" si="11"/>
        <v>7.8666666666666663</v>
      </c>
      <c r="L53" s="141" t="s">
        <v>519</v>
      </c>
      <c r="M53" s="138" t="s">
        <v>518</v>
      </c>
    </row>
    <row r="54" spans="1:13" x14ac:dyDescent="0.25">
      <c r="A54" s="21" t="s">
        <v>76</v>
      </c>
      <c r="B54" s="14" t="s">
        <v>10</v>
      </c>
      <c r="C54" s="14" t="s">
        <v>41</v>
      </c>
      <c r="D54" s="15">
        <v>6</v>
      </c>
      <c r="E54" s="16" t="s">
        <v>12</v>
      </c>
      <c r="F54" s="27">
        <v>276</v>
      </c>
      <c r="G54" s="28">
        <v>30</v>
      </c>
      <c r="H54" s="24">
        <f t="shared" si="13"/>
        <v>9.1999999999999993</v>
      </c>
      <c r="I54" s="29">
        <v>214</v>
      </c>
      <c r="J54" s="28">
        <v>30</v>
      </c>
      <c r="K54" s="41">
        <f t="shared" si="11"/>
        <v>7.1333333333333337</v>
      </c>
      <c r="L54" s="141" t="s">
        <v>519</v>
      </c>
      <c r="M54" s="138" t="s">
        <v>518</v>
      </c>
    </row>
    <row r="55" spans="1:13" x14ac:dyDescent="0.25">
      <c r="A55" s="21" t="s">
        <v>76</v>
      </c>
      <c r="B55" s="14" t="s">
        <v>77</v>
      </c>
      <c r="C55" s="14" t="s">
        <v>78</v>
      </c>
      <c r="D55" s="15">
        <v>6</v>
      </c>
      <c r="E55" s="16" t="s">
        <v>12</v>
      </c>
      <c r="F55" s="27">
        <v>160</v>
      </c>
      <c r="G55" s="28">
        <v>30</v>
      </c>
      <c r="H55" s="24">
        <f t="shared" si="13"/>
        <v>5.333333333333333</v>
      </c>
      <c r="I55" s="29">
        <v>130</v>
      </c>
      <c r="J55" s="28">
        <v>30</v>
      </c>
      <c r="K55" s="41">
        <f t="shared" si="11"/>
        <v>4.333333333333333</v>
      </c>
      <c r="L55" s="141" t="s">
        <v>519</v>
      </c>
      <c r="M55" s="138" t="s">
        <v>518</v>
      </c>
    </row>
    <row r="56" spans="1:13" x14ac:dyDescent="0.25">
      <c r="A56" s="21" t="s">
        <v>76</v>
      </c>
      <c r="B56" s="14" t="s">
        <v>10</v>
      </c>
      <c r="C56" s="14" t="s">
        <v>11</v>
      </c>
      <c r="D56" s="15">
        <v>4</v>
      </c>
      <c r="E56" s="16" t="s">
        <v>12</v>
      </c>
      <c r="F56" s="22">
        <v>184</v>
      </c>
      <c r="G56" s="23">
        <v>60</v>
      </c>
      <c r="H56" s="24">
        <f t="shared" si="13"/>
        <v>3.0666666666666669</v>
      </c>
      <c r="I56" s="30">
        <v>96</v>
      </c>
      <c r="J56" s="23">
        <v>30</v>
      </c>
      <c r="K56" s="41">
        <f t="shared" si="11"/>
        <v>3.2</v>
      </c>
      <c r="L56" s="141" t="s">
        <v>519</v>
      </c>
      <c r="M56" s="138" t="s">
        <v>518</v>
      </c>
    </row>
    <row r="57" spans="1:13" x14ac:dyDescent="0.25">
      <c r="A57" s="21" t="s">
        <v>79</v>
      </c>
      <c r="B57" s="33" t="s">
        <v>10</v>
      </c>
      <c r="C57" s="14" t="s">
        <v>14</v>
      </c>
      <c r="D57" s="15">
        <v>8</v>
      </c>
      <c r="E57" s="16" t="s">
        <v>12</v>
      </c>
      <c r="F57" s="27">
        <v>85</v>
      </c>
      <c r="G57" s="28">
        <v>30</v>
      </c>
      <c r="H57" s="24">
        <f>F57/G57</f>
        <v>2.8333333333333335</v>
      </c>
      <c r="I57" s="29">
        <v>72</v>
      </c>
      <c r="J57" s="28">
        <v>30</v>
      </c>
      <c r="K57" s="41">
        <f t="shared" si="11"/>
        <v>2.4</v>
      </c>
      <c r="L57" s="141" t="s">
        <v>519</v>
      </c>
      <c r="M57" s="138" t="s">
        <v>530</v>
      </c>
    </row>
    <row r="58" spans="1:13" x14ac:dyDescent="0.25">
      <c r="A58" s="21" t="s">
        <v>79</v>
      </c>
      <c r="B58" s="14" t="s">
        <v>10</v>
      </c>
      <c r="C58" s="14" t="s">
        <v>11</v>
      </c>
      <c r="D58" s="15">
        <v>4</v>
      </c>
      <c r="E58" s="16" t="s">
        <v>12</v>
      </c>
      <c r="F58" s="27">
        <v>170</v>
      </c>
      <c r="G58" s="28">
        <v>90</v>
      </c>
      <c r="H58" s="24">
        <f>F58/G58</f>
        <v>1.8888888888888888</v>
      </c>
      <c r="I58" s="29">
        <v>173</v>
      </c>
      <c r="J58" s="28">
        <v>90</v>
      </c>
      <c r="K58" s="41">
        <f t="shared" si="11"/>
        <v>1.9222222222222223</v>
      </c>
      <c r="L58" s="141" t="s">
        <v>519</v>
      </c>
      <c r="M58" s="138" t="s">
        <v>530</v>
      </c>
    </row>
    <row r="59" spans="1:13" x14ac:dyDescent="0.25">
      <c r="A59" s="21" t="s">
        <v>79</v>
      </c>
      <c r="B59" s="33" t="s">
        <v>77</v>
      </c>
      <c r="C59" s="14" t="s">
        <v>78</v>
      </c>
      <c r="D59" s="15">
        <v>6</v>
      </c>
      <c r="E59" s="16" t="s">
        <v>12</v>
      </c>
      <c r="F59" s="27">
        <v>42</v>
      </c>
      <c r="G59" s="28">
        <v>30</v>
      </c>
      <c r="H59" s="24">
        <f>F59/G59</f>
        <v>1.4</v>
      </c>
      <c r="I59" s="29">
        <v>30</v>
      </c>
      <c r="J59" s="28">
        <v>30</v>
      </c>
      <c r="K59" s="41">
        <f t="shared" si="11"/>
        <v>1</v>
      </c>
      <c r="L59" s="141" t="s">
        <v>519</v>
      </c>
      <c r="M59" s="138" t="s">
        <v>530</v>
      </c>
    </row>
    <row r="60" spans="1:13" x14ac:dyDescent="0.25">
      <c r="A60" s="21" t="s">
        <v>80</v>
      </c>
      <c r="B60" s="14" t="s">
        <v>10</v>
      </c>
      <c r="C60" s="32" t="s">
        <v>41</v>
      </c>
      <c r="D60" s="15">
        <v>6</v>
      </c>
      <c r="E60" s="16" t="s">
        <v>12</v>
      </c>
      <c r="F60" s="144" t="s">
        <v>514</v>
      </c>
      <c r="G60" s="145"/>
      <c r="H60" s="146"/>
      <c r="I60" s="144" t="s">
        <v>514</v>
      </c>
      <c r="J60" s="145"/>
      <c r="K60" s="145"/>
      <c r="L60" s="141" t="s">
        <v>517</v>
      </c>
      <c r="M60" s="138" t="s">
        <v>518</v>
      </c>
    </row>
    <row r="61" spans="1:13" x14ac:dyDescent="0.25">
      <c r="A61" s="21" t="s">
        <v>80</v>
      </c>
      <c r="B61" s="14" t="s">
        <v>10</v>
      </c>
      <c r="C61" s="14" t="s">
        <v>14</v>
      </c>
      <c r="D61" s="15">
        <v>8</v>
      </c>
      <c r="E61" s="16" t="s">
        <v>12</v>
      </c>
      <c r="F61" s="147"/>
      <c r="G61" s="148"/>
      <c r="H61" s="149"/>
      <c r="I61" s="147"/>
      <c r="J61" s="148"/>
      <c r="K61" s="148"/>
      <c r="L61" s="141" t="s">
        <v>517</v>
      </c>
      <c r="M61" s="138" t="s">
        <v>518</v>
      </c>
    </row>
    <row r="62" spans="1:13" x14ac:dyDescent="0.25">
      <c r="A62" s="21" t="s">
        <v>80</v>
      </c>
      <c r="B62" s="14" t="s">
        <v>10</v>
      </c>
      <c r="C62" s="14" t="s">
        <v>11</v>
      </c>
      <c r="D62" s="15">
        <v>4</v>
      </c>
      <c r="E62" s="16" t="s">
        <v>12</v>
      </c>
      <c r="F62" s="150"/>
      <c r="G62" s="151"/>
      <c r="H62" s="152"/>
      <c r="I62" s="150"/>
      <c r="J62" s="151"/>
      <c r="K62" s="151"/>
      <c r="L62" s="141" t="s">
        <v>517</v>
      </c>
      <c r="M62" s="138" t="s">
        <v>518</v>
      </c>
    </row>
    <row r="63" spans="1:13" x14ac:dyDescent="0.25">
      <c r="A63" s="21" t="s">
        <v>81</v>
      </c>
      <c r="B63" s="14" t="s">
        <v>10</v>
      </c>
      <c r="C63" s="14" t="s">
        <v>41</v>
      </c>
      <c r="D63" s="15">
        <v>6</v>
      </c>
      <c r="E63" s="16" t="s">
        <v>12</v>
      </c>
      <c r="F63" s="22">
        <v>138</v>
      </c>
      <c r="G63" s="23">
        <v>26</v>
      </c>
      <c r="H63" s="24">
        <f t="shared" ref="H63:H64" si="14">F63/G63</f>
        <v>5.3076923076923075</v>
      </c>
      <c r="I63" s="30">
        <v>102</v>
      </c>
      <c r="J63" s="23">
        <v>26</v>
      </c>
      <c r="K63" s="41">
        <f t="shared" ref="K63:K69" si="15">I63/J63</f>
        <v>3.9230769230769229</v>
      </c>
      <c r="L63" s="141" t="s">
        <v>517</v>
      </c>
      <c r="M63" s="138" t="s">
        <v>518</v>
      </c>
    </row>
    <row r="64" spans="1:13" x14ac:dyDescent="0.25">
      <c r="A64" s="21" t="s">
        <v>81</v>
      </c>
      <c r="B64" s="14" t="s">
        <v>10</v>
      </c>
      <c r="C64" s="14" t="s">
        <v>14</v>
      </c>
      <c r="D64" s="15">
        <v>8</v>
      </c>
      <c r="E64" s="16" t="s">
        <v>12</v>
      </c>
      <c r="F64" s="27">
        <v>108</v>
      </c>
      <c r="G64" s="28">
        <v>26</v>
      </c>
      <c r="H64" s="24">
        <f t="shared" si="14"/>
        <v>4.1538461538461542</v>
      </c>
      <c r="I64" s="29">
        <v>81</v>
      </c>
      <c r="J64" s="28">
        <v>26</v>
      </c>
      <c r="K64" s="41">
        <f t="shared" si="15"/>
        <v>3.1153846153846154</v>
      </c>
      <c r="L64" s="141" t="s">
        <v>519</v>
      </c>
      <c r="M64" s="138" t="s">
        <v>518</v>
      </c>
    </row>
    <row r="65" spans="1:13" x14ac:dyDescent="0.25">
      <c r="A65" s="21" t="s">
        <v>82</v>
      </c>
      <c r="B65" s="14" t="s">
        <v>10</v>
      </c>
      <c r="C65" s="14" t="s">
        <v>14</v>
      </c>
      <c r="D65" s="15">
        <v>8</v>
      </c>
      <c r="E65" s="16" t="s">
        <v>12</v>
      </c>
      <c r="F65" s="27">
        <v>79</v>
      </c>
      <c r="G65" s="28">
        <v>30</v>
      </c>
      <c r="H65" s="39">
        <f>F65/G65</f>
        <v>2.6333333333333333</v>
      </c>
      <c r="I65" s="29">
        <v>93</v>
      </c>
      <c r="J65" s="28">
        <v>30</v>
      </c>
      <c r="K65" s="130">
        <f t="shared" si="15"/>
        <v>3.1</v>
      </c>
      <c r="L65" s="141" t="s">
        <v>519</v>
      </c>
      <c r="M65" s="138" t="s">
        <v>522</v>
      </c>
    </row>
    <row r="66" spans="1:13" x14ac:dyDescent="0.25">
      <c r="A66" s="21" t="s">
        <v>82</v>
      </c>
      <c r="B66" s="14" t="s">
        <v>10</v>
      </c>
      <c r="C66" s="14" t="s">
        <v>11</v>
      </c>
      <c r="D66" s="15">
        <v>4</v>
      </c>
      <c r="E66" s="16" t="s">
        <v>12</v>
      </c>
      <c r="F66" s="27">
        <v>68</v>
      </c>
      <c r="G66" s="28">
        <v>30</v>
      </c>
      <c r="H66" s="24">
        <f t="shared" ref="H66" si="16">F66/G66</f>
        <v>2.2666666666666666</v>
      </c>
      <c r="I66" s="29">
        <v>59</v>
      </c>
      <c r="J66" s="28">
        <v>30</v>
      </c>
      <c r="K66" s="41">
        <f t="shared" si="15"/>
        <v>1.9666666666666666</v>
      </c>
      <c r="L66" s="141" t="s">
        <v>519</v>
      </c>
      <c r="M66" s="138" t="s">
        <v>522</v>
      </c>
    </row>
    <row r="67" spans="1:13" x14ac:dyDescent="0.25">
      <c r="A67" s="21" t="s">
        <v>83</v>
      </c>
      <c r="B67" s="14" t="s">
        <v>10</v>
      </c>
      <c r="C67" s="14" t="s">
        <v>14</v>
      </c>
      <c r="D67" s="15">
        <v>8</v>
      </c>
      <c r="E67" s="16" t="s">
        <v>12</v>
      </c>
      <c r="F67" s="27">
        <v>417</v>
      </c>
      <c r="G67" s="28">
        <v>30</v>
      </c>
      <c r="H67" s="24">
        <f>F67/G67</f>
        <v>13.9</v>
      </c>
      <c r="I67" s="29">
        <v>323</v>
      </c>
      <c r="J67" s="28">
        <v>30</v>
      </c>
      <c r="K67" s="41">
        <f t="shared" si="15"/>
        <v>10.766666666666667</v>
      </c>
      <c r="L67" s="141" t="s">
        <v>519</v>
      </c>
      <c r="M67" s="138" t="s">
        <v>518</v>
      </c>
    </row>
    <row r="68" spans="1:13" x14ac:dyDescent="0.25">
      <c r="A68" s="21" t="s">
        <v>83</v>
      </c>
      <c r="B68" s="14" t="s">
        <v>77</v>
      </c>
      <c r="C68" s="14" t="s">
        <v>78</v>
      </c>
      <c r="D68" s="15">
        <v>6</v>
      </c>
      <c r="E68" s="16" t="s">
        <v>12</v>
      </c>
      <c r="F68" s="27">
        <v>246</v>
      </c>
      <c r="G68" s="28">
        <v>60</v>
      </c>
      <c r="H68" s="24">
        <f>F68/G68</f>
        <v>4.0999999999999996</v>
      </c>
      <c r="I68" s="29">
        <v>219</v>
      </c>
      <c r="J68" s="28">
        <v>30</v>
      </c>
      <c r="K68" s="41">
        <f t="shared" si="15"/>
        <v>7.3</v>
      </c>
      <c r="L68" s="141" t="s">
        <v>519</v>
      </c>
      <c r="M68" s="138" t="s">
        <v>518</v>
      </c>
    </row>
    <row r="69" spans="1:13" x14ac:dyDescent="0.25">
      <c r="A69" s="21" t="s">
        <v>83</v>
      </c>
      <c r="B69" s="14" t="s">
        <v>10</v>
      </c>
      <c r="C69" s="14" t="s">
        <v>11</v>
      </c>
      <c r="D69" s="15">
        <v>4</v>
      </c>
      <c r="E69" s="16" t="s">
        <v>12</v>
      </c>
      <c r="F69" s="22">
        <v>221</v>
      </c>
      <c r="G69" s="23">
        <v>87</v>
      </c>
      <c r="H69" s="24">
        <f>F69/G69</f>
        <v>2.5402298850574714</v>
      </c>
      <c r="I69" s="30">
        <v>250</v>
      </c>
      <c r="J69" s="23">
        <v>90</v>
      </c>
      <c r="K69" s="41">
        <f t="shared" si="15"/>
        <v>2.7777777777777777</v>
      </c>
      <c r="L69" s="141" t="s">
        <v>519</v>
      </c>
      <c r="M69" s="138" t="s">
        <v>518</v>
      </c>
    </row>
    <row r="70" spans="1:13" x14ac:dyDescent="0.25">
      <c r="A70" s="21" t="s">
        <v>84</v>
      </c>
      <c r="B70" s="14" t="s">
        <v>10</v>
      </c>
      <c r="C70" s="14" t="s">
        <v>11</v>
      </c>
      <c r="D70" s="15">
        <v>4</v>
      </c>
      <c r="E70" s="16" t="s">
        <v>12</v>
      </c>
      <c r="F70" s="27">
        <v>141</v>
      </c>
      <c r="G70" s="28">
        <v>52</v>
      </c>
      <c r="H70" s="24">
        <f t="shared" ref="H70:H75" si="17">F70/G70</f>
        <v>2.7115384615384617</v>
      </c>
      <c r="I70" s="29">
        <v>88</v>
      </c>
      <c r="J70" s="40">
        <v>54</v>
      </c>
      <c r="K70" s="130">
        <f>I70/J70</f>
        <v>1.6296296296296295</v>
      </c>
      <c r="L70" s="141" t="s">
        <v>517</v>
      </c>
      <c r="M70" s="138" t="s">
        <v>518</v>
      </c>
    </row>
    <row r="71" spans="1:13" x14ac:dyDescent="0.25">
      <c r="A71" s="21" t="s">
        <v>85</v>
      </c>
      <c r="B71" s="14" t="s">
        <v>10</v>
      </c>
      <c r="C71" s="14" t="s">
        <v>11</v>
      </c>
      <c r="D71" s="15">
        <v>4</v>
      </c>
      <c r="E71" s="16" t="s">
        <v>12</v>
      </c>
      <c r="F71" s="27">
        <v>75</v>
      </c>
      <c r="G71" s="28">
        <v>30</v>
      </c>
      <c r="H71" s="24">
        <f t="shared" si="17"/>
        <v>2.5</v>
      </c>
      <c r="I71" s="29">
        <v>51</v>
      </c>
      <c r="J71" s="28">
        <v>30</v>
      </c>
      <c r="K71" s="41">
        <f>I71/J71</f>
        <v>1.7</v>
      </c>
      <c r="L71" s="141" t="s">
        <v>519</v>
      </c>
      <c r="M71" s="138" t="s">
        <v>530</v>
      </c>
    </row>
    <row r="72" spans="1:13" x14ac:dyDescent="0.25">
      <c r="A72" s="21" t="s">
        <v>85</v>
      </c>
      <c r="B72" s="14" t="s">
        <v>10</v>
      </c>
      <c r="C72" s="14" t="s">
        <v>41</v>
      </c>
      <c r="D72" s="15">
        <v>6</v>
      </c>
      <c r="E72" s="16" t="s">
        <v>12</v>
      </c>
      <c r="F72" s="27">
        <v>67</v>
      </c>
      <c r="G72" s="28">
        <v>30</v>
      </c>
      <c r="H72" s="24">
        <f t="shared" si="17"/>
        <v>2.2333333333333334</v>
      </c>
      <c r="I72" s="29">
        <v>36</v>
      </c>
      <c r="J72" s="28">
        <v>30</v>
      </c>
      <c r="K72" s="41">
        <f>I72/J72</f>
        <v>1.2</v>
      </c>
      <c r="L72" s="141" t="s">
        <v>519</v>
      </c>
      <c r="M72" s="138" t="s">
        <v>530</v>
      </c>
    </row>
    <row r="73" spans="1:13" x14ac:dyDescent="0.25">
      <c r="A73" s="21" t="s">
        <v>86</v>
      </c>
      <c r="B73" s="14" t="s">
        <v>10</v>
      </c>
      <c r="C73" s="14" t="s">
        <v>11</v>
      </c>
      <c r="D73" s="15">
        <v>4</v>
      </c>
      <c r="E73" s="16" t="s">
        <v>12</v>
      </c>
      <c r="F73" s="27">
        <v>24</v>
      </c>
      <c r="G73" s="28">
        <v>5</v>
      </c>
      <c r="H73" s="24">
        <f t="shared" si="17"/>
        <v>4.8</v>
      </c>
      <c r="I73" s="42" t="s">
        <v>13</v>
      </c>
      <c r="J73" s="43" t="s">
        <v>13</v>
      </c>
      <c r="K73" s="131" t="s">
        <v>13</v>
      </c>
      <c r="L73" s="141" t="s">
        <v>517</v>
      </c>
      <c r="M73" s="138" t="s">
        <v>518</v>
      </c>
    </row>
    <row r="74" spans="1:13" x14ac:dyDescent="0.25">
      <c r="A74" s="21" t="s">
        <v>86</v>
      </c>
      <c r="B74" s="14" t="s">
        <v>10</v>
      </c>
      <c r="C74" s="14" t="s">
        <v>14</v>
      </c>
      <c r="D74" s="15">
        <v>8</v>
      </c>
      <c r="E74" s="16" t="s">
        <v>12</v>
      </c>
      <c r="F74" s="27">
        <v>67</v>
      </c>
      <c r="G74" s="28">
        <v>25</v>
      </c>
      <c r="H74" s="24">
        <f t="shared" si="17"/>
        <v>2.68</v>
      </c>
      <c r="I74" s="29">
        <v>44</v>
      </c>
      <c r="J74" s="28">
        <v>25</v>
      </c>
      <c r="K74" s="41">
        <f t="shared" ref="K74:K91" si="18">I74/J74</f>
        <v>1.76</v>
      </c>
      <c r="L74" s="141" t="s">
        <v>517</v>
      </c>
      <c r="M74" s="138" t="s">
        <v>518</v>
      </c>
    </row>
    <row r="75" spans="1:13" x14ac:dyDescent="0.25">
      <c r="A75" s="21" t="s">
        <v>87</v>
      </c>
      <c r="B75" s="14" t="s">
        <v>10</v>
      </c>
      <c r="C75" s="14" t="s">
        <v>11</v>
      </c>
      <c r="D75" s="15">
        <v>4</v>
      </c>
      <c r="E75" s="16" t="s">
        <v>12</v>
      </c>
      <c r="F75" s="27">
        <v>54</v>
      </c>
      <c r="G75" s="28">
        <v>24</v>
      </c>
      <c r="H75" s="24">
        <f t="shared" si="17"/>
        <v>2.25</v>
      </c>
      <c r="I75" s="29">
        <v>27</v>
      </c>
      <c r="J75" s="28">
        <v>24</v>
      </c>
      <c r="K75" s="41">
        <f t="shared" si="18"/>
        <v>1.125</v>
      </c>
      <c r="L75" s="141" t="s">
        <v>517</v>
      </c>
      <c r="M75" s="138" t="s">
        <v>529</v>
      </c>
    </row>
    <row r="76" spans="1:13" x14ac:dyDescent="0.25">
      <c r="A76" s="21" t="s">
        <v>87</v>
      </c>
      <c r="B76" s="14" t="s">
        <v>10</v>
      </c>
      <c r="C76" s="14" t="s">
        <v>41</v>
      </c>
      <c r="D76" s="15">
        <v>6</v>
      </c>
      <c r="E76" s="16" t="s">
        <v>12</v>
      </c>
      <c r="F76" s="27">
        <v>42</v>
      </c>
      <c r="G76" s="28">
        <v>24</v>
      </c>
      <c r="H76" s="39">
        <f>F76/G76</f>
        <v>1.75</v>
      </c>
      <c r="I76" s="29">
        <v>20</v>
      </c>
      <c r="J76" s="28">
        <v>24</v>
      </c>
      <c r="K76" s="41">
        <f t="shared" si="18"/>
        <v>0.83333333333333337</v>
      </c>
      <c r="L76" s="141" t="s">
        <v>517</v>
      </c>
      <c r="M76" s="138" t="s">
        <v>529</v>
      </c>
    </row>
    <row r="77" spans="1:13" x14ac:dyDescent="0.25">
      <c r="A77" s="21" t="s">
        <v>88</v>
      </c>
      <c r="B77" s="14" t="s">
        <v>10</v>
      </c>
      <c r="C77" s="14" t="s">
        <v>14</v>
      </c>
      <c r="D77" s="15">
        <v>8</v>
      </c>
      <c r="E77" s="16" t="s">
        <v>12</v>
      </c>
      <c r="F77" s="27">
        <v>106</v>
      </c>
      <c r="G77" s="28">
        <v>30</v>
      </c>
      <c r="H77" s="24">
        <f t="shared" ref="H77:H80" si="19">F77/G77</f>
        <v>3.5333333333333332</v>
      </c>
      <c r="I77" s="29">
        <v>94</v>
      </c>
      <c r="J77" s="28">
        <v>30</v>
      </c>
      <c r="K77" s="41">
        <f t="shared" si="18"/>
        <v>3.1333333333333333</v>
      </c>
      <c r="L77" s="141" t="s">
        <v>519</v>
      </c>
      <c r="M77" s="138" t="s">
        <v>521</v>
      </c>
    </row>
    <row r="78" spans="1:13" x14ac:dyDescent="0.25">
      <c r="A78" s="21" t="s">
        <v>88</v>
      </c>
      <c r="B78" s="14" t="s">
        <v>10</v>
      </c>
      <c r="C78" s="14" t="s">
        <v>11</v>
      </c>
      <c r="D78" s="15">
        <v>4</v>
      </c>
      <c r="E78" s="16" t="s">
        <v>12</v>
      </c>
      <c r="F78" s="27">
        <v>66</v>
      </c>
      <c r="G78" s="28">
        <v>30</v>
      </c>
      <c r="H78" s="24">
        <f t="shared" si="19"/>
        <v>2.2000000000000002</v>
      </c>
      <c r="I78" s="29">
        <v>40</v>
      </c>
      <c r="J78" s="28">
        <v>30</v>
      </c>
      <c r="K78" s="41">
        <f t="shared" si="18"/>
        <v>1.3333333333333333</v>
      </c>
      <c r="L78" s="141" t="s">
        <v>519</v>
      </c>
      <c r="M78" s="138" t="s">
        <v>521</v>
      </c>
    </row>
    <row r="79" spans="1:13" x14ac:dyDescent="0.25">
      <c r="A79" s="21" t="s">
        <v>89</v>
      </c>
      <c r="B79" s="14" t="s">
        <v>10</v>
      </c>
      <c r="C79" s="14" t="s">
        <v>41</v>
      </c>
      <c r="D79" s="15">
        <v>6</v>
      </c>
      <c r="E79" s="16" t="s">
        <v>12</v>
      </c>
      <c r="F79" s="27">
        <v>110</v>
      </c>
      <c r="G79" s="28">
        <v>30</v>
      </c>
      <c r="H79" s="24">
        <f t="shared" si="19"/>
        <v>3.6666666666666665</v>
      </c>
      <c r="I79" s="29">
        <v>87</v>
      </c>
      <c r="J79" s="28">
        <v>30</v>
      </c>
      <c r="K79" s="41">
        <f t="shared" si="18"/>
        <v>2.9</v>
      </c>
      <c r="L79" s="141" t="s">
        <v>519</v>
      </c>
      <c r="M79" s="138" t="s">
        <v>522</v>
      </c>
    </row>
    <row r="80" spans="1:13" x14ac:dyDescent="0.25">
      <c r="A80" s="21" t="s">
        <v>89</v>
      </c>
      <c r="B80" s="14" t="s">
        <v>10</v>
      </c>
      <c r="C80" s="32" t="s">
        <v>11</v>
      </c>
      <c r="D80" s="44">
        <v>4</v>
      </c>
      <c r="E80" s="16" t="s">
        <v>12</v>
      </c>
      <c r="F80" s="22">
        <v>87</v>
      </c>
      <c r="G80" s="23">
        <v>60</v>
      </c>
      <c r="H80" s="24">
        <f t="shared" si="19"/>
        <v>1.45</v>
      </c>
      <c r="I80" s="30">
        <v>49</v>
      </c>
      <c r="J80" s="23">
        <v>30</v>
      </c>
      <c r="K80" s="41">
        <f t="shared" si="18"/>
        <v>1.6333333333333333</v>
      </c>
      <c r="L80" s="141" t="s">
        <v>519</v>
      </c>
      <c r="M80" s="138" t="s">
        <v>522</v>
      </c>
    </row>
    <row r="81" spans="1:13" x14ac:dyDescent="0.25">
      <c r="A81" s="21" t="s">
        <v>90</v>
      </c>
      <c r="B81" s="14" t="s">
        <v>10</v>
      </c>
      <c r="C81" s="14" t="s">
        <v>14</v>
      </c>
      <c r="D81" s="15">
        <v>8</v>
      </c>
      <c r="E81" s="16" t="s">
        <v>12</v>
      </c>
      <c r="F81" s="27">
        <v>120</v>
      </c>
      <c r="G81" s="28">
        <v>30</v>
      </c>
      <c r="H81" s="24">
        <f>F81/G81</f>
        <v>4</v>
      </c>
      <c r="I81" s="29">
        <v>121</v>
      </c>
      <c r="J81" s="28">
        <v>30</v>
      </c>
      <c r="K81" s="41">
        <f t="shared" si="18"/>
        <v>4.0333333333333332</v>
      </c>
      <c r="L81" s="141" t="s">
        <v>519</v>
      </c>
      <c r="M81" s="138" t="s">
        <v>522</v>
      </c>
    </row>
    <row r="82" spans="1:13" x14ac:dyDescent="0.25">
      <c r="A82" s="21" t="s">
        <v>90</v>
      </c>
      <c r="B82" s="14" t="s">
        <v>10</v>
      </c>
      <c r="C82" s="14" t="s">
        <v>11</v>
      </c>
      <c r="D82" s="15">
        <v>4</v>
      </c>
      <c r="E82" s="16" t="s">
        <v>12</v>
      </c>
      <c r="F82" s="27">
        <v>115</v>
      </c>
      <c r="G82" s="28">
        <v>60</v>
      </c>
      <c r="H82" s="24">
        <f>F82/G82</f>
        <v>1.9166666666666667</v>
      </c>
      <c r="I82" s="29">
        <v>91</v>
      </c>
      <c r="J82" s="28">
        <v>60</v>
      </c>
      <c r="K82" s="41">
        <f t="shared" si="18"/>
        <v>1.5166666666666666</v>
      </c>
      <c r="L82" s="141" t="s">
        <v>519</v>
      </c>
      <c r="M82" s="138" t="s">
        <v>522</v>
      </c>
    </row>
    <row r="83" spans="1:13" x14ac:dyDescent="0.25">
      <c r="A83" s="21" t="s">
        <v>91</v>
      </c>
      <c r="B83" s="33" t="s">
        <v>10</v>
      </c>
      <c r="C83" s="14" t="s">
        <v>14</v>
      </c>
      <c r="D83" s="15">
        <v>8</v>
      </c>
      <c r="E83" s="16" t="s">
        <v>12</v>
      </c>
      <c r="F83" s="27">
        <v>138</v>
      </c>
      <c r="G83" s="28">
        <v>25</v>
      </c>
      <c r="H83" s="24">
        <f>F83/G83</f>
        <v>5.52</v>
      </c>
      <c r="I83" s="29">
        <v>160</v>
      </c>
      <c r="J83" s="28">
        <v>30</v>
      </c>
      <c r="K83" s="41">
        <f t="shared" si="18"/>
        <v>5.333333333333333</v>
      </c>
      <c r="L83" s="141" t="s">
        <v>519</v>
      </c>
      <c r="M83" s="138" t="s">
        <v>522</v>
      </c>
    </row>
    <row r="84" spans="1:13" x14ac:dyDescent="0.25">
      <c r="A84" s="21" t="s">
        <v>92</v>
      </c>
      <c r="B84" s="14" t="s">
        <v>10</v>
      </c>
      <c r="C84" s="14" t="s">
        <v>14</v>
      </c>
      <c r="D84" s="45">
        <v>8</v>
      </c>
      <c r="E84" s="16" t="s">
        <v>12</v>
      </c>
      <c r="F84" s="27">
        <v>127</v>
      </c>
      <c r="G84" s="28">
        <v>30</v>
      </c>
      <c r="H84" s="24">
        <f t="shared" ref="H84:H91" si="20">F84/G84</f>
        <v>4.2333333333333334</v>
      </c>
      <c r="I84" s="29">
        <v>105</v>
      </c>
      <c r="J84" s="28">
        <v>30</v>
      </c>
      <c r="K84" s="41">
        <f t="shared" si="18"/>
        <v>3.5</v>
      </c>
      <c r="L84" s="141" t="s">
        <v>519</v>
      </c>
      <c r="M84" s="138" t="s">
        <v>527</v>
      </c>
    </row>
    <row r="85" spans="1:13" x14ac:dyDescent="0.25">
      <c r="A85" s="21" t="s">
        <v>92</v>
      </c>
      <c r="B85" s="14" t="s">
        <v>10</v>
      </c>
      <c r="C85" s="14" t="s">
        <v>11</v>
      </c>
      <c r="D85" s="45">
        <v>4</v>
      </c>
      <c r="E85" s="16" t="s">
        <v>12</v>
      </c>
      <c r="F85" s="22">
        <v>86</v>
      </c>
      <c r="G85" s="23">
        <v>30</v>
      </c>
      <c r="H85" s="24">
        <f t="shared" si="20"/>
        <v>2.8666666666666667</v>
      </c>
      <c r="I85" s="30">
        <v>104</v>
      </c>
      <c r="J85" s="23">
        <v>30</v>
      </c>
      <c r="K85" s="41">
        <f t="shared" si="18"/>
        <v>3.4666666666666668</v>
      </c>
      <c r="L85" s="141" t="s">
        <v>519</v>
      </c>
      <c r="M85" s="138" t="s">
        <v>527</v>
      </c>
    </row>
    <row r="86" spans="1:13" x14ac:dyDescent="0.25">
      <c r="A86" s="21" t="s">
        <v>92</v>
      </c>
      <c r="B86" s="14" t="s">
        <v>44</v>
      </c>
      <c r="C86" s="14" t="s">
        <v>45</v>
      </c>
      <c r="D86" s="15">
        <v>4</v>
      </c>
      <c r="E86" s="16" t="s">
        <v>12</v>
      </c>
      <c r="F86" s="27">
        <v>87</v>
      </c>
      <c r="G86" s="28">
        <v>30</v>
      </c>
      <c r="H86" s="24">
        <f t="shared" si="20"/>
        <v>2.9</v>
      </c>
      <c r="I86" s="29">
        <v>69</v>
      </c>
      <c r="J86" s="28">
        <v>30</v>
      </c>
      <c r="K86" s="41">
        <f t="shared" si="18"/>
        <v>2.2999999999999998</v>
      </c>
      <c r="L86" s="141" t="s">
        <v>519</v>
      </c>
      <c r="M86" s="138" t="s">
        <v>527</v>
      </c>
    </row>
    <row r="87" spans="1:13" x14ac:dyDescent="0.25">
      <c r="A87" s="21" t="s">
        <v>92</v>
      </c>
      <c r="B87" s="14" t="s">
        <v>38</v>
      </c>
      <c r="C87" s="14" t="s">
        <v>39</v>
      </c>
      <c r="D87" s="15">
        <v>4</v>
      </c>
      <c r="E87" s="16" t="s">
        <v>12</v>
      </c>
      <c r="F87" s="27">
        <v>78</v>
      </c>
      <c r="G87" s="28">
        <v>30</v>
      </c>
      <c r="H87" s="24">
        <f t="shared" si="20"/>
        <v>2.6</v>
      </c>
      <c r="I87" s="29">
        <v>61</v>
      </c>
      <c r="J87" s="28">
        <v>30</v>
      </c>
      <c r="K87" s="41">
        <f t="shared" si="18"/>
        <v>2.0333333333333332</v>
      </c>
      <c r="L87" s="141" t="s">
        <v>519</v>
      </c>
      <c r="M87" s="138" t="s">
        <v>527</v>
      </c>
    </row>
    <row r="88" spans="1:13" x14ac:dyDescent="0.25">
      <c r="A88" s="21" t="s">
        <v>93</v>
      </c>
      <c r="B88" s="14" t="s">
        <v>32</v>
      </c>
      <c r="C88" s="14" t="s">
        <v>33</v>
      </c>
      <c r="D88" s="15">
        <v>4</v>
      </c>
      <c r="E88" s="16" t="s">
        <v>12</v>
      </c>
      <c r="F88" s="27">
        <v>91</v>
      </c>
      <c r="G88" s="28">
        <v>30</v>
      </c>
      <c r="H88" s="24">
        <f t="shared" si="20"/>
        <v>3.0333333333333332</v>
      </c>
      <c r="I88" s="29">
        <v>99</v>
      </c>
      <c r="J88" s="28">
        <v>30</v>
      </c>
      <c r="K88" s="41">
        <f t="shared" si="18"/>
        <v>3.3</v>
      </c>
      <c r="L88" s="141" t="s">
        <v>519</v>
      </c>
      <c r="M88" s="138" t="s">
        <v>530</v>
      </c>
    </row>
    <row r="89" spans="1:13" x14ac:dyDescent="0.25">
      <c r="A89" s="21" t="s">
        <v>93</v>
      </c>
      <c r="B89" s="14" t="s">
        <v>94</v>
      </c>
      <c r="C89" s="14" t="s">
        <v>95</v>
      </c>
      <c r="D89" s="15">
        <v>4</v>
      </c>
      <c r="E89" s="16" t="s">
        <v>12</v>
      </c>
      <c r="F89" s="27">
        <v>21</v>
      </c>
      <c r="G89" s="28">
        <v>30</v>
      </c>
      <c r="H89" s="24">
        <f t="shared" si="20"/>
        <v>0.7</v>
      </c>
      <c r="I89" s="37" t="s">
        <v>13</v>
      </c>
      <c r="J89" s="35" t="s">
        <v>13</v>
      </c>
      <c r="K89" s="91" t="s">
        <v>13</v>
      </c>
      <c r="L89" s="141" t="s">
        <v>519</v>
      </c>
      <c r="M89" s="138" t="s">
        <v>530</v>
      </c>
    </row>
    <row r="90" spans="1:13" x14ac:dyDescent="0.25">
      <c r="A90" s="21" t="s">
        <v>93</v>
      </c>
      <c r="B90" s="14" t="s">
        <v>10</v>
      </c>
      <c r="C90" s="14" t="s">
        <v>11</v>
      </c>
      <c r="D90" s="15">
        <v>4</v>
      </c>
      <c r="E90" s="16" t="s">
        <v>12</v>
      </c>
      <c r="F90" s="27">
        <v>93</v>
      </c>
      <c r="G90" s="28">
        <v>30</v>
      </c>
      <c r="H90" s="24">
        <f t="shared" si="20"/>
        <v>3.1</v>
      </c>
      <c r="I90" s="29">
        <v>90</v>
      </c>
      <c r="J90" s="28">
        <v>30</v>
      </c>
      <c r="K90" s="41">
        <f t="shared" si="18"/>
        <v>3</v>
      </c>
      <c r="L90" s="141" t="s">
        <v>519</v>
      </c>
      <c r="M90" s="138" t="s">
        <v>530</v>
      </c>
    </row>
    <row r="91" spans="1:13" x14ac:dyDescent="0.25">
      <c r="A91" s="21" t="s">
        <v>93</v>
      </c>
      <c r="B91" s="14" t="s">
        <v>44</v>
      </c>
      <c r="C91" s="14" t="s">
        <v>45</v>
      </c>
      <c r="D91" s="15">
        <v>4</v>
      </c>
      <c r="E91" s="16" t="s">
        <v>12</v>
      </c>
      <c r="F91" s="27">
        <v>90</v>
      </c>
      <c r="G91" s="28">
        <v>30</v>
      </c>
      <c r="H91" s="24">
        <f t="shared" si="20"/>
        <v>3</v>
      </c>
      <c r="I91" s="29">
        <v>85</v>
      </c>
      <c r="J91" s="28">
        <v>30</v>
      </c>
      <c r="K91" s="41">
        <f t="shared" si="18"/>
        <v>2.8333333333333335</v>
      </c>
      <c r="L91" s="141" t="s">
        <v>519</v>
      </c>
      <c r="M91" s="138" t="s">
        <v>530</v>
      </c>
    </row>
    <row r="92" spans="1:13" x14ac:dyDescent="0.25">
      <c r="A92" s="21" t="s">
        <v>93</v>
      </c>
      <c r="B92" s="14" t="s">
        <v>29</v>
      </c>
      <c r="C92" s="14" t="s">
        <v>30</v>
      </c>
      <c r="D92" s="15">
        <v>4</v>
      </c>
      <c r="E92" s="16" t="s">
        <v>12</v>
      </c>
      <c r="F92" s="27">
        <v>77</v>
      </c>
      <c r="G92" s="28">
        <v>30</v>
      </c>
      <c r="H92" s="24">
        <f t="shared" ref="H92:H98" si="21">F92/G92</f>
        <v>2.5666666666666669</v>
      </c>
      <c r="I92" s="29">
        <v>84</v>
      </c>
      <c r="J92" s="28">
        <v>30</v>
      </c>
      <c r="K92" s="41">
        <f t="shared" ref="K92:K98" si="22">I92/J92</f>
        <v>2.8</v>
      </c>
      <c r="L92" s="141" t="s">
        <v>519</v>
      </c>
      <c r="M92" s="138" t="s">
        <v>530</v>
      </c>
    </row>
    <row r="93" spans="1:13" x14ac:dyDescent="0.25">
      <c r="A93" s="21" t="s">
        <v>93</v>
      </c>
      <c r="B93" s="14" t="s">
        <v>10</v>
      </c>
      <c r="C93" s="14" t="s">
        <v>14</v>
      </c>
      <c r="D93" s="15">
        <v>8</v>
      </c>
      <c r="E93" s="16" t="s">
        <v>12</v>
      </c>
      <c r="F93" s="22">
        <v>81</v>
      </c>
      <c r="G93" s="23">
        <v>30</v>
      </c>
      <c r="H93" s="24">
        <f t="shared" si="21"/>
        <v>2.7</v>
      </c>
      <c r="I93" s="30">
        <v>62</v>
      </c>
      <c r="J93" s="23">
        <v>30</v>
      </c>
      <c r="K93" s="41">
        <f t="shared" si="22"/>
        <v>2.0666666666666669</v>
      </c>
      <c r="L93" s="141" t="s">
        <v>519</v>
      </c>
      <c r="M93" s="138" t="s">
        <v>530</v>
      </c>
    </row>
    <row r="94" spans="1:13" x14ac:dyDescent="0.25">
      <c r="A94" s="21" t="s">
        <v>93</v>
      </c>
      <c r="B94" s="33" t="s">
        <v>36</v>
      </c>
      <c r="C94" s="14" t="s">
        <v>37</v>
      </c>
      <c r="D94" s="15">
        <v>4</v>
      </c>
      <c r="E94" s="16" t="s">
        <v>12</v>
      </c>
      <c r="F94" s="22">
        <v>74</v>
      </c>
      <c r="G94" s="23">
        <v>30</v>
      </c>
      <c r="H94" s="24">
        <f t="shared" si="21"/>
        <v>2.4666666666666668</v>
      </c>
      <c r="I94" s="30">
        <v>60</v>
      </c>
      <c r="J94" s="23">
        <v>30</v>
      </c>
      <c r="K94" s="41">
        <f t="shared" si="22"/>
        <v>2</v>
      </c>
      <c r="L94" s="141" t="s">
        <v>519</v>
      </c>
      <c r="M94" s="138" t="s">
        <v>530</v>
      </c>
    </row>
    <row r="95" spans="1:13" x14ac:dyDescent="0.25">
      <c r="A95" s="21" t="s">
        <v>93</v>
      </c>
      <c r="B95" s="14" t="s">
        <v>98</v>
      </c>
      <c r="C95" s="14" t="s">
        <v>99</v>
      </c>
      <c r="D95" s="15">
        <v>4</v>
      </c>
      <c r="E95" s="16" t="s">
        <v>12</v>
      </c>
      <c r="F95" s="27">
        <v>60</v>
      </c>
      <c r="G95" s="28">
        <v>30</v>
      </c>
      <c r="H95" s="24">
        <f t="shared" si="21"/>
        <v>2</v>
      </c>
      <c r="I95" s="29">
        <v>53</v>
      </c>
      <c r="J95" s="28">
        <v>30</v>
      </c>
      <c r="K95" s="41">
        <f t="shared" si="22"/>
        <v>1.7666666666666666</v>
      </c>
      <c r="L95" s="141" t="s">
        <v>519</v>
      </c>
      <c r="M95" s="138" t="s">
        <v>530</v>
      </c>
    </row>
    <row r="96" spans="1:13" x14ac:dyDescent="0.25">
      <c r="A96" s="21" t="s">
        <v>100</v>
      </c>
      <c r="B96" s="14" t="s">
        <v>10</v>
      </c>
      <c r="C96" s="14" t="s">
        <v>14</v>
      </c>
      <c r="D96" s="15">
        <v>8</v>
      </c>
      <c r="E96" s="16" t="s">
        <v>12</v>
      </c>
      <c r="F96" s="27">
        <v>85</v>
      </c>
      <c r="G96" s="28">
        <v>30</v>
      </c>
      <c r="H96" s="24">
        <f t="shared" si="21"/>
        <v>2.8333333333333335</v>
      </c>
      <c r="I96" s="29">
        <v>74</v>
      </c>
      <c r="J96" s="28">
        <v>30</v>
      </c>
      <c r="K96" s="41">
        <f t="shared" si="22"/>
        <v>2.4666666666666668</v>
      </c>
      <c r="L96" s="141" t="s">
        <v>524</v>
      </c>
      <c r="M96" s="138" t="s">
        <v>521</v>
      </c>
    </row>
    <row r="97" spans="1:13" x14ac:dyDescent="0.25">
      <c r="A97" s="21" t="s">
        <v>100</v>
      </c>
      <c r="B97" s="14" t="s">
        <v>10</v>
      </c>
      <c r="C97" s="14" t="s">
        <v>11</v>
      </c>
      <c r="D97" s="15">
        <v>4</v>
      </c>
      <c r="E97" s="16" t="s">
        <v>12</v>
      </c>
      <c r="F97" s="27">
        <v>62</v>
      </c>
      <c r="G97" s="28">
        <v>30</v>
      </c>
      <c r="H97" s="24">
        <f t="shared" si="21"/>
        <v>2.0666666666666669</v>
      </c>
      <c r="I97" s="29">
        <v>68</v>
      </c>
      <c r="J97" s="28">
        <v>30</v>
      </c>
      <c r="K97" s="41">
        <f t="shared" si="22"/>
        <v>2.2666666666666666</v>
      </c>
      <c r="L97" s="141" t="s">
        <v>524</v>
      </c>
      <c r="M97" s="138" t="s">
        <v>521</v>
      </c>
    </row>
    <row r="98" spans="1:13" x14ac:dyDescent="0.25">
      <c r="A98" s="21" t="s">
        <v>101</v>
      </c>
      <c r="B98" s="14" t="s">
        <v>10</v>
      </c>
      <c r="C98" s="14" t="s">
        <v>14</v>
      </c>
      <c r="D98" s="15">
        <v>8</v>
      </c>
      <c r="E98" s="16" t="s">
        <v>12</v>
      </c>
      <c r="F98" s="27">
        <v>397</v>
      </c>
      <c r="G98" s="28">
        <v>60</v>
      </c>
      <c r="H98" s="24">
        <f t="shared" si="21"/>
        <v>6.6166666666666663</v>
      </c>
      <c r="I98" s="29">
        <v>325</v>
      </c>
      <c r="J98" s="28">
        <v>60</v>
      </c>
      <c r="K98" s="41">
        <f t="shared" si="22"/>
        <v>5.416666666666667</v>
      </c>
      <c r="L98" s="141" t="s">
        <v>519</v>
      </c>
      <c r="M98" s="138" t="s">
        <v>518</v>
      </c>
    </row>
    <row r="99" spans="1:13" x14ac:dyDescent="0.25">
      <c r="A99" s="21" t="s">
        <v>102</v>
      </c>
      <c r="B99" s="14" t="s">
        <v>49</v>
      </c>
      <c r="C99" s="14" t="s">
        <v>50</v>
      </c>
      <c r="D99" s="15">
        <v>4</v>
      </c>
      <c r="E99" s="16" t="s">
        <v>12</v>
      </c>
      <c r="F99" s="27">
        <v>56</v>
      </c>
      <c r="G99" s="28">
        <v>70</v>
      </c>
      <c r="H99" s="24">
        <f>F99/G99</f>
        <v>0.8</v>
      </c>
      <c r="I99" s="29">
        <v>73</v>
      </c>
      <c r="J99" s="28">
        <v>80</v>
      </c>
      <c r="K99" s="41">
        <f t="shared" ref="K99:K106" si="23">I99/J99</f>
        <v>0.91249999999999998</v>
      </c>
      <c r="L99" s="141" t="s">
        <v>517</v>
      </c>
      <c r="M99" s="138" t="s">
        <v>518</v>
      </c>
    </row>
    <row r="100" spans="1:13" x14ac:dyDescent="0.25">
      <c r="A100" s="21" t="s">
        <v>103</v>
      </c>
      <c r="B100" s="14" t="s">
        <v>29</v>
      </c>
      <c r="C100" s="14" t="s">
        <v>30</v>
      </c>
      <c r="D100" s="15">
        <v>4</v>
      </c>
      <c r="E100" s="16" t="s">
        <v>12</v>
      </c>
      <c r="F100" s="27">
        <v>69</v>
      </c>
      <c r="G100" s="28">
        <v>26</v>
      </c>
      <c r="H100" s="24">
        <f t="shared" ref="H100:H101" si="24">F100/G100</f>
        <v>2.6538461538461537</v>
      </c>
      <c r="I100" s="29">
        <v>65</v>
      </c>
      <c r="J100" s="28">
        <v>28</v>
      </c>
      <c r="K100" s="41">
        <f t="shared" si="23"/>
        <v>2.3214285714285716</v>
      </c>
      <c r="L100" s="141" t="s">
        <v>517</v>
      </c>
      <c r="M100" s="138" t="s">
        <v>518</v>
      </c>
    </row>
    <row r="101" spans="1:13" x14ac:dyDescent="0.25">
      <c r="A101" s="21" t="s">
        <v>103</v>
      </c>
      <c r="B101" s="14" t="s">
        <v>10</v>
      </c>
      <c r="C101" s="14" t="s">
        <v>14</v>
      </c>
      <c r="D101" s="15">
        <v>8</v>
      </c>
      <c r="E101" s="16" t="s">
        <v>12</v>
      </c>
      <c r="F101" s="27">
        <v>64</v>
      </c>
      <c r="G101" s="28">
        <v>26</v>
      </c>
      <c r="H101" s="24">
        <f t="shared" si="24"/>
        <v>2.4615384615384617</v>
      </c>
      <c r="I101" s="29">
        <v>42</v>
      </c>
      <c r="J101" s="28">
        <v>26</v>
      </c>
      <c r="K101" s="41">
        <f t="shared" si="23"/>
        <v>1.6153846153846154</v>
      </c>
      <c r="L101" s="141" t="s">
        <v>517</v>
      </c>
      <c r="M101" s="138" t="s">
        <v>518</v>
      </c>
    </row>
    <row r="102" spans="1:13" x14ac:dyDescent="0.25">
      <c r="A102" s="21" t="s">
        <v>103</v>
      </c>
      <c r="B102" s="14" t="s">
        <v>10</v>
      </c>
      <c r="C102" s="14" t="s">
        <v>11</v>
      </c>
      <c r="D102" s="15">
        <v>4</v>
      </c>
      <c r="E102" s="16" t="s">
        <v>12</v>
      </c>
      <c r="F102" s="46" t="s">
        <v>13</v>
      </c>
      <c r="G102" s="31" t="s">
        <v>13</v>
      </c>
      <c r="H102" s="47" t="s">
        <v>13</v>
      </c>
      <c r="I102" s="29">
        <v>15</v>
      </c>
      <c r="J102" s="28">
        <v>10</v>
      </c>
      <c r="K102" s="41">
        <f t="shared" si="23"/>
        <v>1.5</v>
      </c>
      <c r="L102" s="141" t="s">
        <v>517</v>
      </c>
      <c r="M102" s="138" t="s">
        <v>518</v>
      </c>
    </row>
    <row r="103" spans="1:13" x14ac:dyDescent="0.25">
      <c r="A103" s="21" t="s">
        <v>104</v>
      </c>
      <c r="B103" s="33" t="s">
        <v>105</v>
      </c>
      <c r="C103" s="14" t="s">
        <v>106</v>
      </c>
      <c r="D103" s="15">
        <v>1</v>
      </c>
      <c r="E103" s="16" t="s">
        <v>97</v>
      </c>
      <c r="F103" s="27">
        <v>0</v>
      </c>
      <c r="G103" s="28">
        <v>24</v>
      </c>
      <c r="H103" s="24">
        <f t="shared" ref="H103:H104" si="25">F103/G103</f>
        <v>0</v>
      </c>
      <c r="I103" s="29">
        <v>0</v>
      </c>
      <c r="J103" s="28">
        <v>24</v>
      </c>
      <c r="K103" s="41">
        <f t="shared" si="23"/>
        <v>0</v>
      </c>
      <c r="L103" s="141" t="s">
        <v>519</v>
      </c>
      <c r="M103" s="138" t="s">
        <v>527</v>
      </c>
    </row>
    <row r="104" spans="1:13" x14ac:dyDescent="0.25">
      <c r="A104" s="21" t="s">
        <v>104</v>
      </c>
      <c r="B104" s="33" t="s">
        <v>55</v>
      </c>
      <c r="C104" s="14" t="s">
        <v>56</v>
      </c>
      <c r="D104" s="15">
        <v>1</v>
      </c>
      <c r="E104" s="16" t="s">
        <v>97</v>
      </c>
      <c r="F104" s="27">
        <v>0</v>
      </c>
      <c r="G104" s="28">
        <v>24</v>
      </c>
      <c r="H104" s="24">
        <f t="shared" si="25"/>
        <v>0</v>
      </c>
      <c r="I104" s="29">
        <v>0</v>
      </c>
      <c r="J104" s="28">
        <v>30</v>
      </c>
      <c r="K104" s="41">
        <f t="shared" si="23"/>
        <v>0</v>
      </c>
      <c r="L104" s="141" t="s">
        <v>519</v>
      </c>
      <c r="M104" s="138" t="s">
        <v>527</v>
      </c>
    </row>
    <row r="105" spans="1:13" x14ac:dyDescent="0.25">
      <c r="A105" s="21" t="s">
        <v>104</v>
      </c>
      <c r="B105" s="33" t="s">
        <v>98</v>
      </c>
      <c r="C105" s="14" t="s">
        <v>110</v>
      </c>
      <c r="D105" s="15">
        <v>2</v>
      </c>
      <c r="E105" s="16" t="s">
        <v>109</v>
      </c>
      <c r="F105" s="27">
        <v>38</v>
      </c>
      <c r="G105" s="28">
        <v>30</v>
      </c>
      <c r="H105" s="24">
        <f t="shared" ref="H105:H106" si="26">F105/G105</f>
        <v>1.2666666666666666</v>
      </c>
      <c r="I105" s="29">
        <v>37</v>
      </c>
      <c r="J105" s="28">
        <v>30</v>
      </c>
      <c r="K105" s="41">
        <f t="shared" si="23"/>
        <v>1.2333333333333334</v>
      </c>
      <c r="L105" s="141" t="s">
        <v>519</v>
      </c>
      <c r="M105" s="138" t="s">
        <v>527</v>
      </c>
    </row>
    <row r="106" spans="1:13" x14ac:dyDescent="0.25">
      <c r="A106" s="21" t="s">
        <v>104</v>
      </c>
      <c r="B106" s="33" t="s">
        <v>111</v>
      </c>
      <c r="C106" s="14" t="s">
        <v>112</v>
      </c>
      <c r="D106" s="15">
        <v>2</v>
      </c>
      <c r="E106" s="16" t="s">
        <v>109</v>
      </c>
      <c r="F106" s="22">
        <v>51</v>
      </c>
      <c r="G106" s="23">
        <v>30</v>
      </c>
      <c r="H106" s="24">
        <f t="shared" si="26"/>
        <v>1.7</v>
      </c>
      <c r="I106" s="30">
        <v>37</v>
      </c>
      <c r="J106" s="23">
        <v>30</v>
      </c>
      <c r="K106" s="41">
        <f t="shared" si="23"/>
        <v>1.2333333333333334</v>
      </c>
      <c r="L106" s="141" t="s">
        <v>519</v>
      </c>
      <c r="M106" s="138" t="s">
        <v>527</v>
      </c>
    </row>
    <row r="107" spans="1:13" x14ac:dyDescent="0.25">
      <c r="A107" s="21" t="s">
        <v>104</v>
      </c>
      <c r="B107" s="33" t="s">
        <v>114</v>
      </c>
      <c r="C107" s="14" t="s">
        <v>115</v>
      </c>
      <c r="D107" s="15">
        <v>3</v>
      </c>
      <c r="E107" s="16" t="s">
        <v>12</v>
      </c>
      <c r="F107" s="27">
        <v>77</v>
      </c>
      <c r="G107" s="28">
        <v>30</v>
      </c>
      <c r="H107" s="24">
        <f t="shared" ref="H107:H116" si="27">F107/G107</f>
        <v>2.5666666666666669</v>
      </c>
      <c r="I107" s="29">
        <v>67</v>
      </c>
      <c r="J107" s="28">
        <v>30</v>
      </c>
      <c r="K107" s="41">
        <f t="shared" ref="K107:K116" si="28">I107/J107</f>
        <v>2.2333333333333334</v>
      </c>
      <c r="L107" s="141" t="s">
        <v>519</v>
      </c>
      <c r="M107" s="138" t="s">
        <v>527</v>
      </c>
    </row>
    <row r="108" spans="1:13" x14ac:dyDescent="0.25">
      <c r="A108" s="21" t="s">
        <v>104</v>
      </c>
      <c r="B108" s="33" t="s">
        <v>98</v>
      </c>
      <c r="C108" s="14" t="s">
        <v>116</v>
      </c>
      <c r="D108" s="15">
        <v>4</v>
      </c>
      <c r="E108" s="16" t="s">
        <v>12</v>
      </c>
      <c r="F108" s="22">
        <v>38</v>
      </c>
      <c r="G108" s="23">
        <v>30</v>
      </c>
      <c r="H108" s="24">
        <f t="shared" si="27"/>
        <v>1.2666666666666666</v>
      </c>
      <c r="I108" s="30">
        <v>41</v>
      </c>
      <c r="J108" s="23">
        <v>30</v>
      </c>
      <c r="K108" s="41">
        <f t="shared" si="28"/>
        <v>1.3666666666666667</v>
      </c>
      <c r="L108" s="141" t="s">
        <v>519</v>
      </c>
      <c r="M108" s="138" t="s">
        <v>527</v>
      </c>
    </row>
    <row r="109" spans="1:13" x14ac:dyDescent="0.25">
      <c r="A109" s="21" t="s">
        <v>104</v>
      </c>
      <c r="B109" s="33" t="s">
        <v>55</v>
      </c>
      <c r="C109" s="14" t="s">
        <v>56</v>
      </c>
      <c r="D109" s="15">
        <v>3</v>
      </c>
      <c r="E109" s="16" t="s">
        <v>12</v>
      </c>
      <c r="F109" s="27">
        <v>34</v>
      </c>
      <c r="G109" s="28">
        <v>60</v>
      </c>
      <c r="H109" s="24">
        <f t="shared" si="27"/>
        <v>0.56666666666666665</v>
      </c>
      <c r="I109" s="29">
        <v>53</v>
      </c>
      <c r="J109" s="28">
        <v>60</v>
      </c>
      <c r="K109" s="41">
        <f t="shared" si="28"/>
        <v>0.8833333333333333</v>
      </c>
      <c r="L109" s="141" t="s">
        <v>519</v>
      </c>
      <c r="M109" s="138" t="s">
        <v>527</v>
      </c>
    </row>
    <row r="110" spans="1:13" x14ac:dyDescent="0.25">
      <c r="A110" s="21" t="s">
        <v>104</v>
      </c>
      <c r="B110" s="33" t="s">
        <v>117</v>
      </c>
      <c r="C110" s="14" t="s">
        <v>118</v>
      </c>
      <c r="D110" s="15">
        <v>3</v>
      </c>
      <c r="E110" s="16" t="s">
        <v>12</v>
      </c>
      <c r="F110" s="27">
        <v>13</v>
      </c>
      <c r="G110" s="28">
        <v>24</v>
      </c>
      <c r="H110" s="24">
        <f t="shared" si="27"/>
        <v>0.54166666666666663</v>
      </c>
      <c r="I110" s="29">
        <v>21</v>
      </c>
      <c r="J110" s="28">
        <v>24</v>
      </c>
      <c r="K110" s="41">
        <f t="shared" si="28"/>
        <v>0.875</v>
      </c>
      <c r="L110" s="141" t="s">
        <v>519</v>
      </c>
      <c r="M110" s="138" t="s">
        <v>527</v>
      </c>
    </row>
    <row r="111" spans="1:13" x14ac:dyDescent="0.25">
      <c r="A111" s="21" t="s">
        <v>104</v>
      </c>
      <c r="B111" s="14" t="s">
        <v>105</v>
      </c>
      <c r="C111" s="14" t="s">
        <v>106</v>
      </c>
      <c r="D111" s="15">
        <v>3</v>
      </c>
      <c r="E111" s="16" t="s">
        <v>12</v>
      </c>
      <c r="F111" s="22">
        <v>48</v>
      </c>
      <c r="G111" s="23">
        <v>36</v>
      </c>
      <c r="H111" s="24">
        <f t="shared" si="27"/>
        <v>1.3333333333333333</v>
      </c>
      <c r="I111" s="30">
        <v>19</v>
      </c>
      <c r="J111" s="23">
        <v>36</v>
      </c>
      <c r="K111" s="41">
        <f t="shared" si="28"/>
        <v>0.52777777777777779</v>
      </c>
      <c r="L111" s="141" t="s">
        <v>519</v>
      </c>
      <c r="M111" s="138" t="s">
        <v>527</v>
      </c>
    </row>
    <row r="112" spans="1:13" x14ac:dyDescent="0.25">
      <c r="A112" s="21" t="s">
        <v>104</v>
      </c>
      <c r="B112" s="33" t="s">
        <v>119</v>
      </c>
      <c r="C112" s="14" t="s">
        <v>120</v>
      </c>
      <c r="D112" s="15">
        <v>4</v>
      </c>
      <c r="E112" s="16" t="s">
        <v>12</v>
      </c>
      <c r="F112" s="22">
        <v>20</v>
      </c>
      <c r="G112" s="23">
        <v>30</v>
      </c>
      <c r="H112" s="24">
        <f t="shared" si="27"/>
        <v>0.66666666666666663</v>
      </c>
      <c r="I112" s="30">
        <v>14</v>
      </c>
      <c r="J112" s="23">
        <v>30</v>
      </c>
      <c r="K112" s="41">
        <f t="shared" si="28"/>
        <v>0.46666666666666667</v>
      </c>
      <c r="L112" s="141" t="s">
        <v>519</v>
      </c>
      <c r="M112" s="138" t="s">
        <v>527</v>
      </c>
    </row>
    <row r="113" spans="1:13" x14ac:dyDescent="0.25">
      <c r="A113" s="21" t="s">
        <v>104</v>
      </c>
      <c r="B113" s="33" t="s">
        <v>121</v>
      </c>
      <c r="C113" s="14" t="s">
        <v>122</v>
      </c>
      <c r="D113" s="15">
        <v>3</v>
      </c>
      <c r="E113" s="16" t="s">
        <v>12</v>
      </c>
      <c r="F113" s="27">
        <v>7</v>
      </c>
      <c r="G113" s="28">
        <v>24</v>
      </c>
      <c r="H113" s="24">
        <f t="shared" si="27"/>
        <v>0.29166666666666669</v>
      </c>
      <c r="I113" s="29">
        <v>11</v>
      </c>
      <c r="J113" s="28">
        <v>24</v>
      </c>
      <c r="K113" s="41">
        <f t="shared" si="28"/>
        <v>0.45833333333333331</v>
      </c>
      <c r="L113" s="141" t="s">
        <v>519</v>
      </c>
      <c r="M113" s="138" t="s">
        <v>527</v>
      </c>
    </row>
    <row r="114" spans="1:13" x14ac:dyDescent="0.25">
      <c r="A114" s="21" t="s">
        <v>104</v>
      </c>
      <c r="B114" s="33" t="s">
        <v>123</v>
      </c>
      <c r="C114" s="14" t="s">
        <v>124</v>
      </c>
      <c r="D114" s="15">
        <v>3</v>
      </c>
      <c r="E114" s="16" t="s">
        <v>12</v>
      </c>
      <c r="F114" s="27">
        <v>42</v>
      </c>
      <c r="G114" s="28">
        <v>36</v>
      </c>
      <c r="H114" s="24">
        <f t="shared" si="27"/>
        <v>1.1666666666666667</v>
      </c>
      <c r="I114" s="29">
        <v>66</v>
      </c>
      <c r="J114" s="28">
        <v>36</v>
      </c>
      <c r="K114" s="41">
        <f t="shared" si="28"/>
        <v>1.8333333333333333</v>
      </c>
      <c r="L114" s="141" t="s">
        <v>519</v>
      </c>
      <c r="M114" s="138" t="s">
        <v>527</v>
      </c>
    </row>
    <row r="115" spans="1:13" x14ac:dyDescent="0.25">
      <c r="A115" s="21" t="s">
        <v>104</v>
      </c>
      <c r="B115" s="33" t="s">
        <v>123</v>
      </c>
      <c r="C115" s="14" t="s">
        <v>124</v>
      </c>
      <c r="D115" s="15">
        <v>1</v>
      </c>
      <c r="E115" s="16" t="s">
        <v>97</v>
      </c>
      <c r="F115" s="22">
        <v>0</v>
      </c>
      <c r="G115" s="23">
        <v>24</v>
      </c>
      <c r="H115" s="24">
        <f t="shared" si="27"/>
        <v>0</v>
      </c>
      <c r="I115" s="30">
        <v>0</v>
      </c>
      <c r="J115" s="23">
        <v>24</v>
      </c>
      <c r="K115" s="41">
        <f t="shared" si="28"/>
        <v>0</v>
      </c>
      <c r="L115" s="141" t="s">
        <v>519</v>
      </c>
      <c r="M115" s="138" t="s">
        <v>527</v>
      </c>
    </row>
    <row r="116" spans="1:13" x14ac:dyDescent="0.25">
      <c r="A116" s="21" t="s">
        <v>125</v>
      </c>
      <c r="B116" s="14" t="s">
        <v>126</v>
      </c>
      <c r="C116" s="14" t="s">
        <v>127</v>
      </c>
      <c r="D116" s="15">
        <v>2</v>
      </c>
      <c r="E116" s="16" t="s">
        <v>109</v>
      </c>
      <c r="F116" s="27">
        <v>52</v>
      </c>
      <c r="G116" s="28">
        <v>30</v>
      </c>
      <c r="H116" s="24">
        <f t="shared" si="27"/>
        <v>1.7333333333333334</v>
      </c>
      <c r="I116" s="29">
        <v>46</v>
      </c>
      <c r="J116" s="28">
        <v>30</v>
      </c>
      <c r="K116" s="41">
        <f t="shared" si="28"/>
        <v>1.5333333333333334</v>
      </c>
      <c r="L116" s="141" t="s">
        <v>519</v>
      </c>
      <c r="M116" s="138" t="s">
        <v>518</v>
      </c>
    </row>
    <row r="117" spans="1:13" x14ac:dyDescent="0.25">
      <c r="A117" s="21" t="s">
        <v>125</v>
      </c>
      <c r="B117" s="14" t="s">
        <v>128</v>
      </c>
      <c r="C117" s="14" t="s">
        <v>129</v>
      </c>
      <c r="D117" s="15">
        <v>2</v>
      </c>
      <c r="E117" s="16" t="s">
        <v>109</v>
      </c>
      <c r="F117" s="27">
        <v>0</v>
      </c>
      <c r="G117" s="28">
        <v>30</v>
      </c>
      <c r="H117" s="24">
        <f t="shared" ref="H117:H128" si="29">F117/G117</f>
        <v>0</v>
      </c>
      <c r="I117" s="29">
        <v>0</v>
      </c>
      <c r="J117" s="28">
        <v>30</v>
      </c>
      <c r="K117" s="41">
        <f t="shared" ref="K117:K128" si="30">I117/J117</f>
        <v>0</v>
      </c>
      <c r="L117" s="141" t="s">
        <v>519</v>
      </c>
      <c r="M117" s="138" t="s">
        <v>518</v>
      </c>
    </row>
    <row r="118" spans="1:13" x14ac:dyDescent="0.25">
      <c r="A118" s="21" t="s">
        <v>125</v>
      </c>
      <c r="B118" s="14" t="s">
        <v>128</v>
      </c>
      <c r="C118" s="14" t="s">
        <v>129</v>
      </c>
      <c r="D118" s="15">
        <v>3</v>
      </c>
      <c r="E118" s="16" t="s">
        <v>113</v>
      </c>
      <c r="F118" s="27">
        <v>8</v>
      </c>
      <c r="G118" s="28">
        <v>30</v>
      </c>
      <c r="H118" s="24">
        <f t="shared" si="29"/>
        <v>0.26666666666666666</v>
      </c>
      <c r="I118" s="29">
        <v>0</v>
      </c>
      <c r="J118" s="28">
        <v>30</v>
      </c>
      <c r="K118" s="41">
        <f t="shared" si="30"/>
        <v>0</v>
      </c>
      <c r="L118" s="141" t="s">
        <v>519</v>
      </c>
      <c r="M118" s="138" t="s">
        <v>518</v>
      </c>
    </row>
    <row r="119" spans="1:13" x14ac:dyDescent="0.25">
      <c r="A119" s="21" t="s">
        <v>125</v>
      </c>
      <c r="B119" s="14" t="s">
        <v>130</v>
      </c>
      <c r="C119" s="14" t="s">
        <v>131</v>
      </c>
      <c r="D119" s="15">
        <v>3</v>
      </c>
      <c r="E119" s="16" t="s">
        <v>12</v>
      </c>
      <c r="F119" s="27">
        <v>378</v>
      </c>
      <c r="G119" s="28">
        <v>144</v>
      </c>
      <c r="H119" s="24">
        <f t="shared" si="29"/>
        <v>2.625</v>
      </c>
      <c r="I119" s="29">
        <v>396</v>
      </c>
      <c r="J119" s="28">
        <v>144</v>
      </c>
      <c r="K119" s="41">
        <f t="shared" si="30"/>
        <v>2.75</v>
      </c>
      <c r="L119" s="141" t="s">
        <v>519</v>
      </c>
      <c r="M119" s="138" t="s">
        <v>518</v>
      </c>
    </row>
    <row r="120" spans="1:13" x14ac:dyDescent="0.25">
      <c r="A120" s="21" t="s">
        <v>125</v>
      </c>
      <c r="B120" s="14" t="s">
        <v>132</v>
      </c>
      <c r="C120" s="14" t="s">
        <v>133</v>
      </c>
      <c r="D120" s="15">
        <v>4</v>
      </c>
      <c r="E120" s="16" t="s">
        <v>12</v>
      </c>
      <c r="F120" s="27">
        <v>165</v>
      </c>
      <c r="G120" s="28">
        <v>60</v>
      </c>
      <c r="H120" s="24">
        <f t="shared" si="29"/>
        <v>2.75</v>
      </c>
      <c r="I120" s="29">
        <v>144</v>
      </c>
      <c r="J120" s="28">
        <v>60</v>
      </c>
      <c r="K120" s="41">
        <f t="shared" si="30"/>
        <v>2.4</v>
      </c>
      <c r="L120" s="141" t="s">
        <v>519</v>
      </c>
      <c r="M120" s="138" t="s">
        <v>518</v>
      </c>
    </row>
    <row r="121" spans="1:13" x14ac:dyDescent="0.25">
      <c r="A121" s="21" t="s">
        <v>125</v>
      </c>
      <c r="B121" s="14" t="s">
        <v>134</v>
      </c>
      <c r="C121" s="14" t="s">
        <v>131</v>
      </c>
      <c r="D121" s="15">
        <v>3</v>
      </c>
      <c r="E121" s="16" t="s">
        <v>12</v>
      </c>
      <c r="F121" s="27">
        <v>64</v>
      </c>
      <c r="G121" s="28">
        <v>24</v>
      </c>
      <c r="H121" s="24">
        <f t="shared" si="29"/>
        <v>2.6666666666666665</v>
      </c>
      <c r="I121" s="29">
        <v>56</v>
      </c>
      <c r="J121" s="28">
        <v>24</v>
      </c>
      <c r="K121" s="41">
        <f t="shared" si="30"/>
        <v>2.3333333333333335</v>
      </c>
      <c r="L121" s="141" t="s">
        <v>519</v>
      </c>
      <c r="M121" s="138" t="s">
        <v>518</v>
      </c>
    </row>
    <row r="122" spans="1:13" x14ac:dyDescent="0.25">
      <c r="A122" s="21" t="s">
        <v>125</v>
      </c>
      <c r="B122" s="14" t="s">
        <v>135</v>
      </c>
      <c r="C122" s="14" t="s">
        <v>136</v>
      </c>
      <c r="D122" s="15">
        <v>3</v>
      </c>
      <c r="E122" s="16" t="s">
        <v>12</v>
      </c>
      <c r="F122" s="27">
        <v>44</v>
      </c>
      <c r="G122" s="28">
        <v>24</v>
      </c>
      <c r="H122" s="24">
        <f t="shared" si="29"/>
        <v>1.8333333333333333</v>
      </c>
      <c r="I122" s="29">
        <v>49</v>
      </c>
      <c r="J122" s="28">
        <v>24</v>
      </c>
      <c r="K122" s="41">
        <f t="shared" si="30"/>
        <v>2.0416666666666665</v>
      </c>
      <c r="L122" s="141" t="s">
        <v>519</v>
      </c>
      <c r="M122" s="138" t="s">
        <v>518</v>
      </c>
    </row>
    <row r="123" spans="1:13" x14ac:dyDescent="0.25">
      <c r="A123" s="21" t="s">
        <v>125</v>
      </c>
      <c r="B123" s="14" t="s">
        <v>137</v>
      </c>
      <c r="C123" s="14" t="s">
        <v>138</v>
      </c>
      <c r="D123" s="15">
        <v>1</v>
      </c>
      <c r="E123" s="16" t="s">
        <v>97</v>
      </c>
      <c r="F123" s="27">
        <v>50</v>
      </c>
      <c r="G123" s="28">
        <v>30</v>
      </c>
      <c r="H123" s="24">
        <f t="shared" si="29"/>
        <v>1.6666666666666667</v>
      </c>
      <c r="I123" s="29">
        <v>26</v>
      </c>
      <c r="J123" s="28">
        <v>30</v>
      </c>
      <c r="K123" s="41">
        <f t="shared" si="30"/>
        <v>0.8666666666666667</v>
      </c>
      <c r="L123" s="141" t="s">
        <v>519</v>
      </c>
      <c r="M123" s="138" t="s">
        <v>518</v>
      </c>
    </row>
    <row r="124" spans="1:13" x14ac:dyDescent="0.25">
      <c r="A124" s="21" t="s">
        <v>125</v>
      </c>
      <c r="B124" s="14" t="s">
        <v>139</v>
      </c>
      <c r="C124" s="14" t="s">
        <v>140</v>
      </c>
      <c r="D124" s="15">
        <v>4</v>
      </c>
      <c r="E124" s="16" t="s">
        <v>12</v>
      </c>
      <c r="F124" s="27">
        <v>56</v>
      </c>
      <c r="G124" s="28">
        <v>30</v>
      </c>
      <c r="H124" s="24">
        <f t="shared" si="29"/>
        <v>1.8666666666666667</v>
      </c>
      <c r="I124" s="29">
        <v>59</v>
      </c>
      <c r="J124" s="28">
        <v>30</v>
      </c>
      <c r="K124" s="41">
        <f t="shared" si="30"/>
        <v>1.9666666666666666</v>
      </c>
      <c r="L124" s="141" t="s">
        <v>519</v>
      </c>
      <c r="M124" s="138" t="s">
        <v>518</v>
      </c>
    </row>
    <row r="125" spans="1:13" x14ac:dyDescent="0.25">
      <c r="A125" s="21" t="s">
        <v>125</v>
      </c>
      <c r="B125" s="14" t="s">
        <v>141</v>
      </c>
      <c r="C125" s="14" t="s">
        <v>142</v>
      </c>
      <c r="D125" s="15">
        <v>3</v>
      </c>
      <c r="E125" s="16" t="s">
        <v>12</v>
      </c>
      <c r="F125" s="22">
        <v>32</v>
      </c>
      <c r="G125" s="23">
        <v>24</v>
      </c>
      <c r="H125" s="24">
        <f t="shared" si="29"/>
        <v>1.3333333333333333</v>
      </c>
      <c r="I125" s="30">
        <v>49</v>
      </c>
      <c r="J125" s="23">
        <v>30</v>
      </c>
      <c r="K125" s="41">
        <f t="shared" si="30"/>
        <v>1.6333333333333333</v>
      </c>
      <c r="L125" s="141" t="s">
        <v>519</v>
      </c>
      <c r="M125" s="138" t="s">
        <v>518</v>
      </c>
    </row>
    <row r="126" spans="1:13" x14ac:dyDescent="0.25">
      <c r="A126" s="21" t="s">
        <v>125</v>
      </c>
      <c r="B126" s="14" t="s">
        <v>141</v>
      </c>
      <c r="C126" s="14" t="s">
        <v>142</v>
      </c>
      <c r="D126" s="15">
        <v>1</v>
      </c>
      <c r="E126" s="16" t="s">
        <v>97</v>
      </c>
      <c r="F126" s="22">
        <v>54</v>
      </c>
      <c r="G126" s="23">
        <v>24</v>
      </c>
      <c r="H126" s="24">
        <f t="shared" si="29"/>
        <v>2.25</v>
      </c>
      <c r="I126" s="30">
        <v>15</v>
      </c>
      <c r="J126" s="23">
        <v>30</v>
      </c>
      <c r="K126" s="41">
        <f t="shared" si="30"/>
        <v>0.5</v>
      </c>
      <c r="L126" s="141" t="s">
        <v>519</v>
      </c>
      <c r="M126" s="138" t="s">
        <v>518</v>
      </c>
    </row>
    <row r="127" spans="1:13" x14ac:dyDescent="0.25">
      <c r="A127" s="21" t="s">
        <v>125</v>
      </c>
      <c r="B127" s="14" t="s">
        <v>143</v>
      </c>
      <c r="C127" s="14" t="s">
        <v>144</v>
      </c>
      <c r="D127" s="15">
        <v>4</v>
      </c>
      <c r="E127" s="16" t="s">
        <v>12</v>
      </c>
      <c r="F127" s="22">
        <v>53</v>
      </c>
      <c r="G127" s="23">
        <v>30</v>
      </c>
      <c r="H127" s="24">
        <f t="shared" si="29"/>
        <v>1.7666666666666666</v>
      </c>
      <c r="I127" s="30">
        <v>34</v>
      </c>
      <c r="J127" s="23">
        <v>30</v>
      </c>
      <c r="K127" s="41">
        <f t="shared" si="30"/>
        <v>1.1333333333333333</v>
      </c>
      <c r="L127" s="141" t="s">
        <v>519</v>
      </c>
      <c r="M127" s="138" t="s">
        <v>518</v>
      </c>
    </row>
    <row r="128" spans="1:13" x14ac:dyDescent="0.25">
      <c r="A128" s="21" t="s">
        <v>145</v>
      </c>
      <c r="B128" s="33" t="s">
        <v>55</v>
      </c>
      <c r="C128" s="14" t="s">
        <v>56</v>
      </c>
      <c r="D128" s="15">
        <v>1</v>
      </c>
      <c r="E128" s="16" t="s">
        <v>97</v>
      </c>
      <c r="F128" s="27">
        <v>0</v>
      </c>
      <c r="G128" s="28">
        <v>24</v>
      </c>
      <c r="H128" s="24">
        <f t="shared" si="29"/>
        <v>0</v>
      </c>
      <c r="I128" s="29">
        <v>0</v>
      </c>
      <c r="J128" s="28">
        <v>24</v>
      </c>
      <c r="K128" s="41">
        <f t="shared" si="30"/>
        <v>0</v>
      </c>
      <c r="L128" s="141" t="s">
        <v>519</v>
      </c>
      <c r="M128" s="138" t="s">
        <v>528</v>
      </c>
    </row>
    <row r="129" spans="1:13" x14ac:dyDescent="0.25">
      <c r="A129" s="21" t="s">
        <v>145</v>
      </c>
      <c r="B129" s="33" t="s">
        <v>146</v>
      </c>
      <c r="C129" s="14" t="s">
        <v>131</v>
      </c>
      <c r="D129" s="15">
        <v>1</v>
      </c>
      <c r="E129" s="16" t="s">
        <v>97</v>
      </c>
      <c r="F129" s="22">
        <v>0</v>
      </c>
      <c r="G129" s="23">
        <v>24</v>
      </c>
      <c r="H129" s="24">
        <f t="shared" ref="H129:H140" si="31">F129/G129</f>
        <v>0</v>
      </c>
      <c r="I129" s="30">
        <v>0</v>
      </c>
      <c r="J129" s="23">
        <v>24</v>
      </c>
      <c r="K129" s="41">
        <f t="shared" ref="K129:K143" si="32">I129/J129</f>
        <v>0</v>
      </c>
      <c r="L129" s="141" t="s">
        <v>519</v>
      </c>
      <c r="M129" s="138" t="s">
        <v>528</v>
      </c>
    </row>
    <row r="130" spans="1:13" x14ac:dyDescent="0.25">
      <c r="A130" s="21" t="s">
        <v>145</v>
      </c>
      <c r="B130" s="33" t="s">
        <v>111</v>
      </c>
      <c r="C130" s="14" t="s">
        <v>112</v>
      </c>
      <c r="D130" s="15">
        <v>2</v>
      </c>
      <c r="E130" s="16" t="s">
        <v>109</v>
      </c>
      <c r="F130" s="27">
        <v>42</v>
      </c>
      <c r="G130" s="28">
        <v>30</v>
      </c>
      <c r="H130" s="24">
        <f t="shared" si="31"/>
        <v>1.4</v>
      </c>
      <c r="I130" s="29">
        <v>41</v>
      </c>
      <c r="J130" s="28">
        <v>30</v>
      </c>
      <c r="K130" s="41">
        <f t="shared" si="32"/>
        <v>1.3666666666666667</v>
      </c>
      <c r="L130" s="141" t="s">
        <v>519</v>
      </c>
      <c r="M130" s="138" t="s">
        <v>528</v>
      </c>
    </row>
    <row r="131" spans="1:13" x14ac:dyDescent="0.25">
      <c r="A131" s="21" t="s">
        <v>145</v>
      </c>
      <c r="B131" s="33" t="s">
        <v>57</v>
      </c>
      <c r="C131" s="14" t="s">
        <v>58</v>
      </c>
      <c r="D131" s="15">
        <v>3</v>
      </c>
      <c r="E131" s="16" t="s">
        <v>12</v>
      </c>
      <c r="F131" s="22">
        <v>41</v>
      </c>
      <c r="G131" s="23">
        <v>24</v>
      </c>
      <c r="H131" s="24">
        <f t="shared" si="31"/>
        <v>1.7083333333333333</v>
      </c>
      <c r="I131" s="30">
        <v>46</v>
      </c>
      <c r="J131" s="23">
        <v>24</v>
      </c>
      <c r="K131" s="41">
        <f t="shared" si="32"/>
        <v>1.9166666666666667</v>
      </c>
      <c r="L131" s="141" t="s">
        <v>519</v>
      </c>
      <c r="M131" s="138" t="s">
        <v>528</v>
      </c>
    </row>
    <row r="132" spans="1:13" x14ac:dyDescent="0.25">
      <c r="A132" s="21" t="s">
        <v>145</v>
      </c>
      <c r="B132" s="33" t="s">
        <v>55</v>
      </c>
      <c r="C132" s="14" t="s">
        <v>56</v>
      </c>
      <c r="D132" s="15">
        <v>3</v>
      </c>
      <c r="E132" s="16" t="s">
        <v>12</v>
      </c>
      <c r="F132" s="22">
        <v>54</v>
      </c>
      <c r="G132" s="23">
        <v>60</v>
      </c>
      <c r="H132" s="24">
        <f t="shared" si="31"/>
        <v>0.9</v>
      </c>
      <c r="I132" s="30">
        <v>46</v>
      </c>
      <c r="J132" s="23">
        <v>48</v>
      </c>
      <c r="K132" s="41">
        <f t="shared" si="32"/>
        <v>0.95833333333333337</v>
      </c>
      <c r="L132" s="141" t="s">
        <v>519</v>
      </c>
      <c r="M132" s="138" t="s">
        <v>528</v>
      </c>
    </row>
    <row r="133" spans="1:13" x14ac:dyDescent="0.25">
      <c r="A133" s="21" t="s">
        <v>145</v>
      </c>
      <c r="B133" s="33" t="s">
        <v>146</v>
      </c>
      <c r="C133" s="14" t="s">
        <v>131</v>
      </c>
      <c r="D133" s="15">
        <v>3</v>
      </c>
      <c r="E133" s="16" t="s">
        <v>12</v>
      </c>
      <c r="F133" s="22">
        <v>71</v>
      </c>
      <c r="G133" s="23">
        <v>60</v>
      </c>
      <c r="H133" s="24">
        <f t="shared" si="31"/>
        <v>1.1833333333333333</v>
      </c>
      <c r="I133" s="30">
        <v>55</v>
      </c>
      <c r="J133" s="23">
        <v>60</v>
      </c>
      <c r="K133" s="41">
        <f t="shared" si="32"/>
        <v>0.91666666666666663</v>
      </c>
      <c r="L133" s="141" t="s">
        <v>519</v>
      </c>
      <c r="M133" s="138" t="s">
        <v>528</v>
      </c>
    </row>
    <row r="134" spans="1:13" x14ac:dyDescent="0.25">
      <c r="A134" s="21" t="s">
        <v>145</v>
      </c>
      <c r="B134" s="33" t="s">
        <v>49</v>
      </c>
      <c r="C134" s="14" t="s">
        <v>50</v>
      </c>
      <c r="D134" s="15">
        <v>4</v>
      </c>
      <c r="E134" s="16" t="s">
        <v>12</v>
      </c>
      <c r="F134" s="22">
        <v>71</v>
      </c>
      <c r="G134" s="23">
        <v>60</v>
      </c>
      <c r="H134" s="24">
        <f t="shared" si="31"/>
        <v>1.1833333333333333</v>
      </c>
      <c r="I134" s="30">
        <v>43</v>
      </c>
      <c r="J134" s="23">
        <v>60</v>
      </c>
      <c r="K134" s="41">
        <f t="shared" si="32"/>
        <v>0.71666666666666667</v>
      </c>
      <c r="L134" s="141" t="s">
        <v>519</v>
      </c>
      <c r="M134" s="138" t="s">
        <v>528</v>
      </c>
    </row>
    <row r="135" spans="1:13" x14ac:dyDescent="0.25">
      <c r="A135" s="21" t="s">
        <v>145</v>
      </c>
      <c r="B135" s="33" t="s">
        <v>147</v>
      </c>
      <c r="C135" s="14" t="s">
        <v>148</v>
      </c>
      <c r="D135" s="15">
        <v>4</v>
      </c>
      <c r="E135" s="16" t="s">
        <v>12</v>
      </c>
      <c r="F135" s="22">
        <v>21</v>
      </c>
      <c r="G135" s="23">
        <v>15</v>
      </c>
      <c r="H135" s="24">
        <f t="shared" si="31"/>
        <v>1.4</v>
      </c>
      <c r="I135" s="49" t="s">
        <v>13</v>
      </c>
      <c r="J135" s="48" t="s">
        <v>13</v>
      </c>
      <c r="K135" s="132" t="s">
        <v>13</v>
      </c>
      <c r="L135" s="141" t="s">
        <v>519</v>
      </c>
      <c r="M135" s="138" t="s">
        <v>528</v>
      </c>
    </row>
    <row r="136" spans="1:13" x14ac:dyDescent="0.25">
      <c r="A136" s="21" t="s">
        <v>145</v>
      </c>
      <c r="B136" s="33" t="s">
        <v>123</v>
      </c>
      <c r="C136" s="14" t="s">
        <v>124</v>
      </c>
      <c r="D136" s="15">
        <v>3</v>
      </c>
      <c r="E136" s="16" t="s">
        <v>12</v>
      </c>
      <c r="F136" s="22">
        <v>40</v>
      </c>
      <c r="G136" s="23">
        <v>32</v>
      </c>
      <c r="H136" s="24">
        <f t="shared" si="31"/>
        <v>1.25</v>
      </c>
      <c r="I136" s="30">
        <v>30</v>
      </c>
      <c r="J136" s="23">
        <v>30</v>
      </c>
      <c r="K136" s="41">
        <f t="shared" si="32"/>
        <v>1</v>
      </c>
      <c r="L136" s="141" t="s">
        <v>519</v>
      </c>
      <c r="M136" s="138" t="s">
        <v>528</v>
      </c>
    </row>
    <row r="137" spans="1:13" x14ac:dyDescent="0.25">
      <c r="A137" s="21" t="s">
        <v>145</v>
      </c>
      <c r="B137" s="33" t="s">
        <v>123</v>
      </c>
      <c r="C137" s="32" t="s">
        <v>124</v>
      </c>
      <c r="D137" s="15">
        <v>1</v>
      </c>
      <c r="E137" s="16" t="s">
        <v>97</v>
      </c>
      <c r="F137" s="22">
        <v>0</v>
      </c>
      <c r="G137" s="23">
        <v>24</v>
      </c>
      <c r="H137" s="24">
        <f t="shared" si="31"/>
        <v>0</v>
      </c>
      <c r="I137" s="30">
        <v>0</v>
      </c>
      <c r="J137" s="23">
        <v>24</v>
      </c>
      <c r="K137" s="41">
        <f t="shared" si="32"/>
        <v>0</v>
      </c>
      <c r="L137" s="141" t="s">
        <v>519</v>
      </c>
      <c r="M137" s="138" t="s">
        <v>528</v>
      </c>
    </row>
    <row r="138" spans="1:13" x14ac:dyDescent="0.25">
      <c r="A138" s="21" t="s">
        <v>149</v>
      </c>
      <c r="B138" s="14" t="s">
        <v>10</v>
      </c>
      <c r="C138" s="14" t="s">
        <v>14</v>
      </c>
      <c r="D138" s="15">
        <v>8</v>
      </c>
      <c r="E138" s="16" t="s">
        <v>12</v>
      </c>
      <c r="F138" s="27">
        <v>79</v>
      </c>
      <c r="G138" s="28">
        <v>30</v>
      </c>
      <c r="H138" s="39">
        <f t="shared" si="31"/>
        <v>2.6333333333333333</v>
      </c>
      <c r="I138" s="29">
        <v>87</v>
      </c>
      <c r="J138" s="28">
        <v>30</v>
      </c>
      <c r="K138" s="130">
        <f t="shared" si="32"/>
        <v>2.9</v>
      </c>
      <c r="L138" s="141" t="s">
        <v>519</v>
      </c>
      <c r="M138" s="138" t="s">
        <v>527</v>
      </c>
    </row>
    <row r="139" spans="1:13" x14ac:dyDescent="0.25">
      <c r="A139" s="21" t="s">
        <v>149</v>
      </c>
      <c r="B139" s="14" t="s">
        <v>10</v>
      </c>
      <c r="C139" s="14" t="s">
        <v>11</v>
      </c>
      <c r="D139" s="15">
        <v>4</v>
      </c>
      <c r="E139" s="16" t="s">
        <v>12</v>
      </c>
      <c r="F139" s="27">
        <v>113</v>
      </c>
      <c r="G139" s="28">
        <v>60</v>
      </c>
      <c r="H139" s="39">
        <f t="shared" si="31"/>
        <v>1.8833333333333333</v>
      </c>
      <c r="I139" s="29">
        <v>94</v>
      </c>
      <c r="J139" s="28">
        <v>60</v>
      </c>
      <c r="K139" s="130">
        <f t="shared" si="32"/>
        <v>1.5666666666666667</v>
      </c>
      <c r="L139" s="141" t="s">
        <v>519</v>
      </c>
      <c r="M139" s="138" t="s">
        <v>527</v>
      </c>
    </row>
    <row r="140" spans="1:13" x14ac:dyDescent="0.25">
      <c r="A140" s="21" t="s">
        <v>149</v>
      </c>
      <c r="B140" s="14" t="s">
        <v>24</v>
      </c>
      <c r="C140" s="14" t="s">
        <v>25</v>
      </c>
      <c r="D140" s="15">
        <v>4</v>
      </c>
      <c r="E140" s="16" t="s">
        <v>12</v>
      </c>
      <c r="F140" s="27">
        <v>89</v>
      </c>
      <c r="G140" s="28">
        <v>60</v>
      </c>
      <c r="H140" s="39">
        <f t="shared" si="31"/>
        <v>1.4833333333333334</v>
      </c>
      <c r="I140" s="29">
        <v>87</v>
      </c>
      <c r="J140" s="28">
        <v>60</v>
      </c>
      <c r="K140" s="130">
        <f t="shared" si="32"/>
        <v>1.45</v>
      </c>
      <c r="L140" s="141" t="s">
        <v>519</v>
      </c>
      <c r="M140" s="138" t="s">
        <v>527</v>
      </c>
    </row>
    <row r="141" spans="1:13" x14ac:dyDescent="0.25">
      <c r="A141" s="21" t="s">
        <v>150</v>
      </c>
      <c r="B141" s="33" t="s">
        <v>151</v>
      </c>
      <c r="C141" s="14" t="s">
        <v>152</v>
      </c>
      <c r="D141" s="15">
        <v>6</v>
      </c>
      <c r="E141" s="16" t="s">
        <v>12</v>
      </c>
      <c r="F141" s="22">
        <v>83</v>
      </c>
      <c r="G141" s="23">
        <v>7</v>
      </c>
      <c r="H141" s="24">
        <f>F141/G141</f>
        <v>11.857142857142858</v>
      </c>
      <c r="I141" s="30">
        <v>78</v>
      </c>
      <c r="J141" s="23">
        <v>7</v>
      </c>
      <c r="K141" s="41">
        <f t="shared" si="32"/>
        <v>11.142857142857142</v>
      </c>
      <c r="L141" s="141" t="s">
        <v>519</v>
      </c>
      <c r="M141" s="138" t="s">
        <v>518</v>
      </c>
    </row>
    <row r="142" spans="1:13" x14ac:dyDescent="0.25">
      <c r="A142" s="21" t="s">
        <v>150</v>
      </c>
      <c r="B142" s="33" t="s">
        <v>153</v>
      </c>
      <c r="C142" s="14" t="s">
        <v>154</v>
      </c>
      <c r="D142" s="15">
        <v>6</v>
      </c>
      <c r="E142" s="16" t="s">
        <v>12</v>
      </c>
      <c r="F142" s="22">
        <v>25</v>
      </c>
      <c r="G142" s="23">
        <v>7</v>
      </c>
      <c r="H142" s="24">
        <f>F142/G142</f>
        <v>3.5714285714285716</v>
      </c>
      <c r="I142" s="30">
        <v>35</v>
      </c>
      <c r="J142" s="23">
        <v>7</v>
      </c>
      <c r="K142" s="41">
        <f t="shared" si="32"/>
        <v>5</v>
      </c>
      <c r="L142" s="141" t="s">
        <v>519</v>
      </c>
      <c r="M142" s="138" t="s">
        <v>518</v>
      </c>
    </row>
    <row r="143" spans="1:13" x14ac:dyDescent="0.25">
      <c r="A143" s="21" t="s">
        <v>150</v>
      </c>
      <c r="B143" s="33" t="s">
        <v>155</v>
      </c>
      <c r="C143" s="14" t="s">
        <v>156</v>
      </c>
      <c r="D143" s="15">
        <v>6</v>
      </c>
      <c r="E143" s="16" t="s">
        <v>12</v>
      </c>
      <c r="F143" s="27">
        <v>88</v>
      </c>
      <c r="G143" s="28">
        <v>53</v>
      </c>
      <c r="H143" s="24">
        <f>F143/G143</f>
        <v>1.6603773584905661</v>
      </c>
      <c r="I143" s="29">
        <v>69</v>
      </c>
      <c r="J143" s="28">
        <v>50</v>
      </c>
      <c r="K143" s="41">
        <f t="shared" si="32"/>
        <v>1.38</v>
      </c>
      <c r="L143" s="141" t="s">
        <v>519</v>
      </c>
      <c r="M143" s="138" t="s">
        <v>518</v>
      </c>
    </row>
    <row r="144" spans="1:13" x14ac:dyDescent="0.25">
      <c r="A144" s="21" t="s">
        <v>157</v>
      </c>
      <c r="B144" s="33" t="s">
        <v>10</v>
      </c>
      <c r="C144" s="14" t="s">
        <v>11</v>
      </c>
      <c r="D144" s="15">
        <v>4</v>
      </c>
      <c r="E144" s="16" t="s">
        <v>12</v>
      </c>
      <c r="F144" s="50">
        <v>13</v>
      </c>
      <c r="G144" s="28">
        <v>20</v>
      </c>
      <c r="H144" s="24">
        <f>F144/G144</f>
        <v>0.65</v>
      </c>
      <c r="I144" s="20" t="s">
        <v>13</v>
      </c>
      <c r="J144" s="18" t="s">
        <v>13</v>
      </c>
      <c r="K144" s="91" t="s">
        <v>13</v>
      </c>
      <c r="L144" s="141" t="s">
        <v>517</v>
      </c>
      <c r="M144" s="138" t="s">
        <v>518</v>
      </c>
    </row>
    <row r="145" spans="1:13" x14ac:dyDescent="0.25">
      <c r="A145" s="21" t="s">
        <v>158</v>
      </c>
      <c r="B145" s="14" t="s">
        <v>123</v>
      </c>
      <c r="C145" s="14" t="s">
        <v>124</v>
      </c>
      <c r="D145" s="15">
        <v>3</v>
      </c>
      <c r="E145" s="16" t="s">
        <v>12</v>
      </c>
      <c r="F145" s="27">
        <v>43</v>
      </c>
      <c r="G145" s="28">
        <v>28</v>
      </c>
      <c r="H145" s="24">
        <f t="shared" ref="H145:H153" si="33">F145/G145</f>
        <v>1.5357142857142858</v>
      </c>
      <c r="I145" s="29">
        <v>37</v>
      </c>
      <c r="J145" s="28">
        <v>28</v>
      </c>
      <c r="K145" s="41">
        <f t="shared" ref="K145:K159" si="34">I145/J145</f>
        <v>1.3214285714285714</v>
      </c>
      <c r="L145" s="141" t="s">
        <v>519</v>
      </c>
      <c r="M145" s="138" t="s">
        <v>529</v>
      </c>
    </row>
    <row r="146" spans="1:13" x14ac:dyDescent="0.25">
      <c r="A146" s="21" t="s">
        <v>158</v>
      </c>
      <c r="B146" s="14" t="s">
        <v>160</v>
      </c>
      <c r="C146" s="14" t="s">
        <v>161</v>
      </c>
      <c r="D146" s="15">
        <v>3</v>
      </c>
      <c r="E146" s="16" t="s">
        <v>12</v>
      </c>
      <c r="F146" s="27">
        <v>9</v>
      </c>
      <c r="G146" s="28">
        <v>7</v>
      </c>
      <c r="H146" s="24">
        <f t="shared" si="33"/>
        <v>1.2857142857142858</v>
      </c>
      <c r="I146" s="29">
        <v>11</v>
      </c>
      <c r="J146" s="28">
        <v>7</v>
      </c>
      <c r="K146" s="41">
        <f t="shared" si="34"/>
        <v>1.5714285714285714</v>
      </c>
      <c r="L146" s="141" t="s">
        <v>519</v>
      </c>
      <c r="M146" s="138" t="s">
        <v>529</v>
      </c>
    </row>
    <row r="147" spans="1:13" x14ac:dyDescent="0.25">
      <c r="A147" s="21" t="s">
        <v>158</v>
      </c>
      <c r="B147" s="14" t="s">
        <v>111</v>
      </c>
      <c r="C147" s="14" t="s">
        <v>112</v>
      </c>
      <c r="D147" s="15">
        <v>2</v>
      </c>
      <c r="E147" s="16" t="s">
        <v>109</v>
      </c>
      <c r="F147" s="27">
        <v>41</v>
      </c>
      <c r="G147" s="28">
        <v>28</v>
      </c>
      <c r="H147" s="24">
        <f t="shared" si="33"/>
        <v>1.4642857142857142</v>
      </c>
      <c r="I147" s="29">
        <v>39</v>
      </c>
      <c r="J147" s="28">
        <v>26</v>
      </c>
      <c r="K147" s="41">
        <f t="shared" si="34"/>
        <v>1.5</v>
      </c>
      <c r="L147" s="141" t="s">
        <v>519</v>
      </c>
      <c r="M147" s="138" t="s">
        <v>529</v>
      </c>
    </row>
    <row r="148" spans="1:13" x14ac:dyDescent="0.25">
      <c r="A148" s="21" t="s">
        <v>158</v>
      </c>
      <c r="B148" s="14" t="s">
        <v>162</v>
      </c>
      <c r="C148" s="14" t="s">
        <v>163</v>
      </c>
      <c r="D148" s="15">
        <v>4</v>
      </c>
      <c r="E148" s="16" t="s">
        <v>12</v>
      </c>
      <c r="F148" s="27">
        <v>17</v>
      </c>
      <c r="G148" s="28">
        <v>8</v>
      </c>
      <c r="H148" s="24">
        <f t="shared" si="33"/>
        <v>2.125</v>
      </c>
      <c r="I148" s="29">
        <v>12</v>
      </c>
      <c r="J148" s="28">
        <v>8</v>
      </c>
      <c r="K148" s="41">
        <f t="shared" si="34"/>
        <v>1.5</v>
      </c>
      <c r="L148" s="141" t="s">
        <v>519</v>
      </c>
      <c r="M148" s="138" t="s">
        <v>529</v>
      </c>
    </row>
    <row r="149" spans="1:13" x14ac:dyDescent="0.25">
      <c r="A149" s="21" t="s">
        <v>158</v>
      </c>
      <c r="B149" s="14" t="s">
        <v>105</v>
      </c>
      <c r="C149" s="14" t="s">
        <v>106</v>
      </c>
      <c r="D149" s="15">
        <v>3</v>
      </c>
      <c r="E149" s="16" t="s">
        <v>12</v>
      </c>
      <c r="F149" s="27">
        <v>25</v>
      </c>
      <c r="G149" s="28">
        <v>18</v>
      </c>
      <c r="H149" s="24">
        <f t="shared" si="33"/>
        <v>1.3888888888888888</v>
      </c>
      <c r="I149" s="29">
        <v>26</v>
      </c>
      <c r="J149" s="28">
        <v>18</v>
      </c>
      <c r="K149" s="41">
        <f t="shared" si="34"/>
        <v>1.4444444444444444</v>
      </c>
      <c r="L149" s="141" t="s">
        <v>519</v>
      </c>
      <c r="M149" s="138" t="s">
        <v>529</v>
      </c>
    </row>
    <row r="150" spans="1:13" x14ac:dyDescent="0.25">
      <c r="A150" s="21" t="s">
        <v>158</v>
      </c>
      <c r="B150" s="14" t="s">
        <v>164</v>
      </c>
      <c r="C150" s="14" t="s">
        <v>165</v>
      </c>
      <c r="D150" s="15">
        <v>4</v>
      </c>
      <c r="E150" s="16" t="s">
        <v>12</v>
      </c>
      <c r="F150" s="27">
        <v>19</v>
      </c>
      <c r="G150" s="28">
        <v>26</v>
      </c>
      <c r="H150" s="24">
        <f t="shared" si="33"/>
        <v>0.73076923076923073</v>
      </c>
      <c r="I150" s="29">
        <v>31</v>
      </c>
      <c r="J150" s="28">
        <v>28</v>
      </c>
      <c r="K150" s="41">
        <f t="shared" si="34"/>
        <v>1.1071428571428572</v>
      </c>
      <c r="L150" s="141" t="s">
        <v>519</v>
      </c>
      <c r="M150" s="138" t="s">
        <v>529</v>
      </c>
    </row>
    <row r="151" spans="1:13" x14ac:dyDescent="0.25">
      <c r="A151" s="21" t="s">
        <v>158</v>
      </c>
      <c r="B151" s="14" t="s">
        <v>166</v>
      </c>
      <c r="C151" s="14" t="s">
        <v>167</v>
      </c>
      <c r="D151" s="15">
        <v>4</v>
      </c>
      <c r="E151" s="16" t="s">
        <v>12</v>
      </c>
      <c r="F151" s="27">
        <v>17</v>
      </c>
      <c r="G151" s="28">
        <v>20</v>
      </c>
      <c r="H151" s="24">
        <f t="shared" si="33"/>
        <v>0.85</v>
      </c>
      <c r="I151" s="29">
        <v>20</v>
      </c>
      <c r="J151" s="28">
        <v>20</v>
      </c>
      <c r="K151" s="41">
        <f t="shared" si="34"/>
        <v>1</v>
      </c>
      <c r="L151" s="141" t="s">
        <v>519</v>
      </c>
      <c r="M151" s="138" t="s">
        <v>529</v>
      </c>
    </row>
    <row r="152" spans="1:13" x14ac:dyDescent="0.25">
      <c r="A152" s="21" t="s">
        <v>158</v>
      </c>
      <c r="B152" s="14" t="s">
        <v>168</v>
      </c>
      <c r="C152" s="14" t="s">
        <v>169</v>
      </c>
      <c r="D152" s="15">
        <v>3</v>
      </c>
      <c r="E152" s="16" t="s">
        <v>12</v>
      </c>
      <c r="F152" s="27">
        <v>16</v>
      </c>
      <c r="G152" s="28">
        <v>18</v>
      </c>
      <c r="H152" s="24">
        <f t="shared" si="33"/>
        <v>0.88888888888888884</v>
      </c>
      <c r="I152" s="29">
        <v>18</v>
      </c>
      <c r="J152" s="28">
        <v>18</v>
      </c>
      <c r="K152" s="41">
        <f t="shared" si="34"/>
        <v>1</v>
      </c>
      <c r="L152" s="141" t="s">
        <v>519</v>
      </c>
      <c r="M152" s="138" t="s">
        <v>529</v>
      </c>
    </row>
    <row r="153" spans="1:13" x14ac:dyDescent="0.25">
      <c r="A153" s="21" t="s">
        <v>158</v>
      </c>
      <c r="B153" s="14" t="s">
        <v>170</v>
      </c>
      <c r="C153" s="14" t="s">
        <v>171</v>
      </c>
      <c r="D153" s="15">
        <v>3</v>
      </c>
      <c r="E153" s="16" t="s">
        <v>12</v>
      </c>
      <c r="F153" s="27">
        <v>10</v>
      </c>
      <c r="G153" s="28">
        <v>16</v>
      </c>
      <c r="H153" s="24">
        <f t="shared" si="33"/>
        <v>0.625</v>
      </c>
      <c r="I153" s="29">
        <v>13</v>
      </c>
      <c r="J153" s="28">
        <v>16</v>
      </c>
      <c r="K153" s="41">
        <f t="shared" si="34"/>
        <v>0.8125</v>
      </c>
      <c r="L153" s="141" t="s">
        <v>519</v>
      </c>
      <c r="M153" s="138" t="s">
        <v>529</v>
      </c>
    </row>
    <row r="154" spans="1:13" x14ac:dyDescent="0.25">
      <c r="A154" s="21" t="s">
        <v>172</v>
      </c>
      <c r="B154" s="14" t="s">
        <v>173</v>
      </c>
      <c r="C154" s="14" t="s">
        <v>174</v>
      </c>
      <c r="D154" s="15">
        <v>1</v>
      </c>
      <c r="E154" s="16" t="s">
        <v>12</v>
      </c>
      <c r="F154" s="27">
        <v>6</v>
      </c>
      <c r="G154" s="28">
        <v>24</v>
      </c>
      <c r="H154" s="24">
        <f>F154/G154</f>
        <v>0.25</v>
      </c>
      <c r="I154" s="29">
        <v>4</v>
      </c>
      <c r="J154" s="28">
        <v>24</v>
      </c>
      <c r="K154" s="41">
        <f t="shared" si="34"/>
        <v>0.16666666666666666</v>
      </c>
      <c r="L154" s="141" t="s">
        <v>519</v>
      </c>
      <c r="M154" s="138" t="s">
        <v>527</v>
      </c>
    </row>
    <row r="155" spans="1:13" x14ac:dyDescent="0.25">
      <c r="A155" s="21" t="s">
        <v>175</v>
      </c>
      <c r="B155" s="14" t="s">
        <v>176</v>
      </c>
      <c r="C155" s="14" t="s">
        <v>177</v>
      </c>
      <c r="D155" s="15">
        <v>4</v>
      </c>
      <c r="E155" s="16" t="s">
        <v>12</v>
      </c>
      <c r="F155" s="27">
        <v>24</v>
      </c>
      <c r="G155" s="28">
        <v>20</v>
      </c>
      <c r="H155" s="24">
        <f t="shared" ref="H155:H159" si="35">F155/G155</f>
        <v>1.2</v>
      </c>
      <c r="I155" s="29">
        <v>33</v>
      </c>
      <c r="J155" s="28">
        <v>30</v>
      </c>
      <c r="K155" s="41">
        <f t="shared" si="34"/>
        <v>1.1000000000000001</v>
      </c>
      <c r="L155" s="141" t="s">
        <v>524</v>
      </c>
      <c r="M155" s="138" t="s">
        <v>521</v>
      </c>
    </row>
    <row r="156" spans="1:13" x14ac:dyDescent="0.25">
      <c r="A156" s="21" t="s">
        <v>175</v>
      </c>
      <c r="B156" s="14" t="s">
        <v>36</v>
      </c>
      <c r="C156" s="14" t="s">
        <v>37</v>
      </c>
      <c r="D156" s="15">
        <v>4</v>
      </c>
      <c r="E156" s="16" t="s">
        <v>12</v>
      </c>
      <c r="F156" s="27">
        <v>24</v>
      </c>
      <c r="G156" s="28">
        <v>20</v>
      </c>
      <c r="H156" s="24">
        <f t="shared" si="35"/>
        <v>1.2</v>
      </c>
      <c r="I156" s="29">
        <v>27</v>
      </c>
      <c r="J156" s="28">
        <v>30</v>
      </c>
      <c r="K156" s="41">
        <f t="shared" si="34"/>
        <v>0.9</v>
      </c>
      <c r="L156" s="141" t="s">
        <v>524</v>
      </c>
      <c r="M156" s="138" t="s">
        <v>521</v>
      </c>
    </row>
    <row r="157" spans="1:13" x14ac:dyDescent="0.25">
      <c r="A157" s="21" t="s">
        <v>175</v>
      </c>
      <c r="B157" s="14" t="s">
        <v>44</v>
      </c>
      <c r="C157" s="14" t="s">
        <v>45</v>
      </c>
      <c r="D157" s="15">
        <v>4</v>
      </c>
      <c r="E157" s="16" t="s">
        <v>12</v>
      </c>
      <c r="F157" s="27">
        <v>19</v>
      </c>
      <c r="G157" s="28">
        <v>30</v>
      </c>
      <c r="H157" s="24">
        <f t="shared" si="35"/>
        <v>0.6333333333333333</v>
      </c>
      <c r="I157" s="29">
        <v>15</v>
      </c>
      <c r="J157" s="28">
        <v>30</v>
      </c>
      <c r="K157" s="41">
        <f t="shared" si="34"/>
        <v>0.5</v>
      </c>
      <c r="L157" s="141" t="s">
        <v>524</v>
      </c>
      <c r="M157" s="138" t="s">
        <v>521</v>
      </c>
    </row>
    <row r="158" spans="1:13" x14ac:dyDescent="0.25">
      <c r="A158" s="21" t="s">
        <v>175</v>
      </c>
      <c r="B158" s="14" t="s">
        <v>178</v>
      </c>
      <c r="C158" s="14" t="s">
        <v>179</v>
      </c>
      <c r="D158" s="15">
        <v>4</v>
      </c>
      <c r="E158" s="16" t="s">
        <v>12</v>
      </c>
      <c r="F158" s="27">
        <v>6</v>
      </c>
      <c r="G158" s="28">
        <v>20</v>
      </c>
      <c r="H158" s="24">
        <f t="shared" si="35"/>
        <v>0.3</v>
      </c>
      <c r="I158" s="29">
        <v>10</v>
      </c>
      <c r="J158" s="28">
        <v>30</v>
      </c>
      <c r="K158" s="41">
        <f t="shared" si="34"/>
        <v>0.33333333333333331</v>
      </c>
      <c r="L158" s="141" t="s">
        <v>524</v>
      </c>
      <c r="M158" s="138" t="s">
        <v>521</v>
      </c>
    </row>
    <row r="159" spans="1:13" x14ac:dyDescent="0.25">
      <c r="A159" s="21" t="s">
        <v>180</v>
      </c>
      <c r="B159" s="14" t="s">
        <v>10</v>
      </c>
      <c r="C159" s="14" t="s">
        <v>14</v>
      </c>
      <c r="D159" s="15">
        <v>8</v>
      </c>
      <c r="E159" s="16" t="s">
        <v>12</v>
      </c>
      <c r="F159" s="27">
        <v>24</v>
      </c>
      <c r="G159" s="28">
        <v>30</v>
      </c>
      <c r="H159" s="24">
        <f t="shared" si="35"/>
        <v>0.8</v>
      </c>
      <c r="I159" s="29">
        <v>39</v>
      </c>
      <c r="J159" s="28">
        <v>30</v>
      </c>
      <c r="K159" s="41">
        <f t="shared" si="34"/>
        <v>1.3</v>
      </c>
      <c r="L159" s="141" t="s">
        <v>524</v>
      </c>
      <c r="M159" s="138" t="s">
        <v>521</v>
      </c>
    </row>
    <row r="160" spans="1:13" x14ac:dyDescent="0.25">
      <c r="A160" s="21" t="s">
        <v>181</v>
      </c>
      <c r="B160" s="33" t="s">
        <v>182</v>
      </c>
      <c r="C160" s="14" t="s">
        <v>183</v>
      </c>
      <c r="D160" s="15">
        <v>4</v>
      </c>
      <c r="E160" s="16" t="s">
        <v>12</v>
      </c>
      <c r="F160" s="22">
        <v>2</v>
      </c>
      <c r="G160" s="51">
        <v>10</v>
      </c>
      <c r="H160" s="52">
        <f>F160/G160</f>
        <v>0.2</v>
      </c>
      <c r="I160" s="37" t="s">
        <v>13</v>
      </c>
      <c r="J160" s="35" t="s">
        <v>13</v>
      </c>
      <c r="K160" s="132" t="s">
        <v>13</v>
      </c>
      <c r="L160" s="141" t="s">
        <v>517</v>
      </c>
      <c r="M160" s="138" t="s">
        <v>518</v>
      </c>
    </row>
    <row r="161" spans="1:13" x14ac:dyDescent="0.25">
      <c r="A161" s="21" t="s">
        <v>184</v>
      </c>
      <c r="B161" s="14" t="s">
        <v>10</v>
      </c>
      <c r="C161" s="14" t="s">
        <v>14</v>
      </c>
      <c r="D161" s="15">
        <v>8</v>
      </c>
      <c r="E161" s="16" t="s">
        <v>12</v>
      </c>
      <c r="F161" s="27">
        <v>80</v>
      </c>
      <c r="G161" s="28">
        <v>26</v>
      </c>
      <c r="H161" s="24">
        <f t="shared" ref="H161:H162" si="36">F161/G161</f>
        <v>3.0769230769230771</v>
      </c>
      <c r="I161" s="29">
        <v>74</v>
      </c>
      <c r="J161" s="28">
        <v>26</v>
      </c>
      <c r="K161" s="41">
        <f t="shared" ref="K161:K170" si="37">I161/J161</f>
        <v>2.8461538461538463</v>
      </c>
      <c r="L161" s="141" t="s">
        <v>517</v>
      </c>
      <c r="M161" s="138" t="s">
        <v>518</v>
      </c>
    </row>
    <row r="162" spans="1:13" x14ac:dyDescent="0.25">
      <c r="A162" s="21" t="s">
        <v>184</v>
      </c>
      <c r="B162" s="14" t="s">
        <v>10</v>
      </c>
      <c r="C162" s="14" t="s">
        <v>11</v>
      </c>
      <c r="D162" s="15">
        <v>4</v>
      </c>
      <c r="E162" s="16" t="s">
        <v>12</v>
      </c>
      <c r="F162" s="27">
        <v>140</v>
      </c>
      <c r="G162" s="28">
        <v>78</v>
      </c>
      <c r="H162" s="24">
        <f t="shared" si="36"/>
        <v>1.7948717948717949</v>
      </c>
      <c r="I162" s="29">
        <v>98</v>
      </c>
      <c r="J162" s="28">
        <v>78</v>
      </c>
      <c r="K162" s="41">
        <f t="shared" si="37"/>
        <v>1.2564102564102564</v>
      </c>
      <c r="L162" s="141" t="s">
        <v>517</v>
      </c>
      <c r="M162" s="138" t="s">
        <v>518</v>
      </c>
    </row>
    <row r="163" spans="1:13" x14ac:dyDescent="0.25">
      <c r="A163" s="21" t="s">
        <v>185</v>
      </c>
      <c r="B163" s="33" t="s">
        <v>173</v>
      </c>
      <c r="C163" s="14" t="s">
        <v>174</v>
      </c>
      <c r="D163" s="15">
        <v>1</v>
      </c>
      <c r="E163" s="16" t="s">
        <v>12</v>
      </c>
      <c r="F163" s="27">
        <v>9</v>
      </c>
      <c r="G163" s="28">
        <v>6</v>
      </c>
      <c r="H163" s="39">
        <f>F163/G163</f>
        <v>1.5</v>
      </c>
      <c r="I163" s="29">
        <v>6</v>
      </c>
      <c r="J163" s="28">
        <v>6</v>
      </c>
      <c r="K163" s="41">
        <f t="shared" si="37"/>
        <v>1</v>
      </c>
      <c r="L163" s="141" t="s">
        <v>519</v>
      </c>
      <c r="M163" s="138" t="s">
        <v>518</v>
      </c>
    </row>
    <row r="164" spans="1:13" x14ac:dyDescent="0.25">
      <c r="A164" s="21" t="s">
        <v>186</v>
      </c>
      <c r="B164" s="14" t="s">
        <v>173</v>
      </c>
      <c r="C164" s="14" t="s">
        <v>174</v>
      </c>
      <c r="D164" s="15">
        <v>1</v>
      </c>
      <c r="E164" s="16" t="s">
        <v>12</v>
      </c>
      <c r="F164" s="27">
        <v>10</v>
      </c>
      <c r="G164" s="28">
        <v>8</v>
      </c>
      <c r="H164" s="24">
        <f t="shared" ref="H164:H170" si="38">F164/G164</f>
        <v>1.25</v>
      </c>
      <c r="I164" s="29">
        <v>7</v>
      </c>
      <c r="J164" s="28">
        <v>8</v>
      </c>
      <c r="K164" s="41">
        <f t="shared" si="37"/>
        <v>0.875</v>
      </c>
      <c r="L164" s="141" t="s">
        <v>519</v>
      </c>
      <c r="M164" s="138" t="s">
        <v>518</v>
      </c>
    </row>
    <row r="165" spans="1:13" x14ac:dyDescent="0.25">
      <c r="A165" s="21" t="s">
        <v>186</v>
      </c>
      <c r="B165" s="33" t="s">
        <v>67</v>
      </c>
      <c r="C165" s="14" t="s">
        <v>68</v>
      </c>
      <c r="D165" s="15">
        <v>2</v>
      </c>
      <c r="E165" s="16" t="s">
        <v>12</v>
      </c>
      <c r="F165" s="27">
        <v>14</v>
      </c>
      <c r="G165" s="28">
        <v>12</v>
      </c>
      <c r="H165" s="24">
        <f t="shared" si="38"/>
        <v>1.1666666666666667</v>
      </c>
      <c r="I165" s="29">
        <v>5</v>
      </c>
      <c r="J165" s="28">
        <v>12</v>
      </c>
      <c r="K165" s="41">
        <f t="shared" si="37"/>
        <v>0.41666666666666669</v>
      </c>
      <c r="L165" s="141" t="s">
        <v>519</v>
      </c>
      <c r="M165" s="138" t="s">
        <v>518</v>
      </c>
    </row>
    <row r="166" spans="1:13" x14ac:dyDescent="0.25">
      <c r="A166" s="21" t="s">
        <v>187</v>
      </c>
      <c r="B166" s="33" t="s">
        <v>67</v>
      </c>
      <c r="C166" s="14" t="s">
        <v>68</v>
      </c>
      <c r="D166" s="15">
        <v>2</v>
      </c>
      <c r="E166" s="16" t="s">
        <v>12</v>
      </c>
      <c r="F166" s="27">
        <v>7</v>
      </c>
      <c r="G166" s="28">
        <v>8</v>
      </c>
      <c r="H166" s="24">
        <f t="shared" si="38"/>
        <v>0.875</v>
      </c>
      <c r="I166" s="29">
        <v>4</v>
      </c>
      <c r="J166" s="28">
        <v>8</v>
      </c>
      <c r="K166" s="41">
        <f t="shared" si="37"/>
        <v>0.5</v>
      </c>
      <c r="L166" s="141" t="s">
        <v>519</v>
      </c>
      <c r="M166" s="138" t="s">
        <v>529</v>
      </c>
    </row>
    <row r="167" spans="1:13" x14ac:dyDescent="0.25">
      <c r="A167" s="21" t="s">
        <v>187</v>
      </c>
      <c r="B167" s="33" t="s">
        <v>173</v>
      </c>
      <c r="C167" s="14" t="s">
        <v>174</v>
      </c>
      <c r="D167" s="15">
        <v>1</v>
      </c>
      <c r="E167" s="16" t="s">
        <v>12</v>
      </c>
      <c r="F167" s="27">
        <v>2</v>
      </c>
      <c r="G167" s="28">
        <v>12</v>
      </c>
      <c r="H167" s="24">
        <f t="shared" si="38"/>
        <v>0.16666666666666666</v>
      </c>
      <c r="I167" s="29">
        <v>3</v>
      </c>
      <c r="J167" s="28">
        <v>12</v>
      </c>
      <c r="K167" s="41">
        <f t="shared" si="37"/>
        <v>0.25</v>
      </c>
      <c r="L167" s="141" t="s">
        <v>519</v>
      </c>
      <c r="M167" s="138" t="s">
        <v>529</v>
      </c>
    </row>
    <row r="168" spans="1:13" x14ac:dyDescent="0.25">
      <c r="A168" s="21" t="s">
        <v>188</v>
      </c>
      <c r="B168" s="33" t="s">
        <v>173</v>
      </c>
      <c r="C168" s="14" t="s">
        <v>68</v>
      </c>
      <c r="D168" s="15">
        <v>2</v>
      </c>
      <c r="E168" s="16" t="s">
        <v>12</v>
      </c>
      <c r="F168" s="27">
        <v>2</v>
      </c>
      <c r="G168" s="28">
        <v>10</v>
      </c>
      <c r="H168" s="24">
        <f t="shared" si="38"/>
        <v>0.2</v>
      </c>
      <c r="I168" s="29">
        <v>2</v>
      </c>
      <c r="J168" s="28">
        <v>10</v>
      </c>
      <c r="K168" s="41">
        <f t="shared" si="37"/>
        <v>0.2</v>
      </c>
      <c r="L168" s="141" t="s">
        <v>519</v>
      </c>
      <c r="M168" s="138" t="s">
        <v>527</v>
      </c>
    </row>
    <row r="169" spans="1:13" x14ac:dyDescent="0.25">
      <c r="A169" s="21" t="s">
        <v>189</v>
      </c>
      <c r="B169" s="33" t="s">
        <v>173</v>
      </c>
      <c r="C169" s="14" t="s">
        <v>174</v>
      </c>
      <c r="D169" s="15">
        <v>1</v>
      </c>
      <c r="E169" s="16" t="s">
        <v>12</v>
      </c>
      <c r="F169" s="27">
        <v>4</v>
      </c>
      <c r="G169" s="28">
        <v>18</v>
      </c>
      <c r="H169" s="24">
        <f t="shared" si="38"/>
        <v>0.22222222222222221</v>
      </c>
      <c r="I169" s="29">
        <v>8</v>
      </c>
      <c r="J169" s="28">
        <v>18</v>
      </c>
      <c r="K169" s="41">
        <f t="shared" si="37"/>
        <v>0.44444444444444442</v>
      </c>
      <c r="L169" s="141" t="s">
        <v>519</v>
      </c>
      <c r="M169" s="138" t="s">
        <v>530</v>
      </c>
    </row>
    <row r="170" spans="1:13" x14ac:dyDescent="0.25">
      <c r="A170" s="21" t="s">
        <v>189</v>
      </c>
      <c r="B170" s="33" t="s">
        <v>67</v>
      </c>
      <c r="C170" s="14" t="s">
        <v>68</v>
      </c>
      <c r="D170" s="15">
        <v>2</v>
      </c>
      <c r="E170" s="16" t="s">
        <v>12</v>
      </c>
      <c r="F170" s="27">
        <v>2</v>
      </c>
      <c r="G170" s="28">
        <v>26</v>
      </c>
      <c r="H170" s="24">
        <f t="shared" si="38"/>
        <v>7.6923076923076927E-2</v>
      </c>
      <c r="I170" s="29">
        <v>7</v>
      </c>
      <c r="J170" s="28">
        <v>26</v>
      </c>
      <c r="K170" s="41">
        <f t="shared" si="37"/>
        <v>0.26923076923076922</v>
      </c>
      <c r="L170" s="141" t="s">
        <v>519</v>
      </c>
      <c r="M170" s="138" t="s">
        <v>530</v>
      </c>
    </row>
    <row r="171" spans="1:13" x14ac:dyDescent="0.25">
      <c r="A171" s="21" t="s">
        <v>190</v>
      </c>
      <c r="B171" s="33" t="s">
        <v>36</v>
      </c>
      <c r="C171" s="14" t="s">
        <v>37</v>
      </c>
      <c r="D171" s="15">
        <v>4</v>
      </c>
      <c r="E171" s="16" t="s">
        <v>12</v>
      </c>
      <c r="F171" s="27">
        <v>15</v>
      </c>
      <c r="G171" s="28">
        <v>14</v>
      </c>
      <c r="H171" s="24">
        <f t="shared" ref="H171:H174" si="39">F171/G171</f>
        <v>1.0714285714285714</v>
      </c>
      <c r="I171" s="29">
        <v>19</v>
      </c>
      <c r="J171" s="28">
        <v>14</v>
      </c>
      <c r="K171" s="41">
        <f>I171/J171</f>
        <v>1.3571428571428572</v>
      </c>
      <c r="L171" s="141" t="s">
        <v>519</v>
      </c>
      <c r="M171" s="138" t="s">
        <v>518</v>
      </c>
    </row>
    <row r="172" spans="1:13" x14ac:dyDescent="0.25">
      <c r="A172" s="21" t="s">
        <v>190</v>
      </c>
      <c r="B172" s="33" t="s">
        <v>191</v>
      </c>
      <c r="C172" s="14" t="s">
        <v>192</v>
      </c>
      <c r="D172" s="15">
        <v>3</v>
      </c>
      <c r="E172" s="16" t="s">
        <v>12</v>
      </c>
      <c r="F172" s="27">
        <v>12</v>
      </c>
      <c r="G172" s="28">
        <v>14</v>
      </c>
      <c r="H172" s="24">
        <f t="shared" si="39"/>
        <v>0.8571428571428571</v>
      </c>
      <c r="I172" s="29">
        <v>15</v>
      </c>
      <c r="J172" s="28">
        <v>14</v>
      </c>
      <c r="K172" s="41">
        <f>I172/J172</f>
        <v>1.0714285714285714</v>
      </c>
      <c r="L172" s="141" t="s">
        <v>519</v>
      </c>
      <c r="M172" s="138" t="s">
        <v>518</v>
      </c>
    </row>
    <row r="173" spans="1:13" x14ac:dyDescent="0.25">
      <c r="A173" s="21" t="s">
        <v>190</v>
      </c>
      <c r="B173" s="33" t="s">
        <v>193</v>
      </c>
      <c r="C173" s="14" t="s">
        <v>194</v>
      </c>
      <c r="D173" s="15">
        <v>3</v>
      </c>
      <c r="E173" s="16" t="s">
        <v>12</v>
      </c>
      <c r="F173" s="27">
        <v>10</v>
      </c>
      <c r="G173" s="28">
        <v>14</v>
      </c>
      <c r="H173" s="24">
        <f t="shared" si="39"/>
        <v>0.7142857142857143</v>
      </c>
      <c r="I173" s="29">
        <v>13</v>
      </c>
      <c r="J173" s="28">
        <v>14</v>
      </c>
      <c r="K173" s="41">
        <f>I173/J173</f>
        <v>0.9285714285714286</v>
      </c>
      <c r="L173" s="141" t="s">
        <v>519</v>
      </c>
      <c r="M173" s="138" t="s">
        <v>518</v>
      </c>
    </row>
    <row r="174" spans="1:13" x14ac:dyDescent="0.25">
      <c r="A174" s="21" t="s">
        <v>190</v>
      </c>
      <c r="B174" s="33" t="s">
        <v>195</v>
      </c>
      <c r="C174" s="14" t="s">
        <v>196</v>
      </c>
      <c r="D174" s="15">
        <v>3</v>
      </c>
      <c r="E174" s="16" t="s">
        <v>12</v>
      </c>
      <c r="F174" s="27">
        <v>10</v>
      </c>
      <c r="G174" s="28">
        <v>14</v>
      </c>
      <c r="H174" s="24">
        <f t="shared" si="39"/>
        <v>0.7142857142857143</v>
      </c>
      <c r="I174" s="29">
        <v>10</v>
      </c>
      <c r="J174" s="28">
        <v>14</v>
      </c>
      <c r="K174" s="41">
        <f>I174/J174</f>
        <v>0.7142857142857143</v>
      </c>
      <c r="L174" s="141" t="s">
        <v>519</v>
      </c>
      <c r="M174" s="138" t="s">
        <v>518</v>
      </c>
    </row>
    <row r="175" spans="1:13" x14ac:dyDescent="0.25">
      <c r="A175" s="21" t="s">
        <v>197</v>
      </c>
      <c r="B175" s="14" t="s">
        <v>53</v>
      </c>
      <c r="C175" s="14" t="s">
        <v>200</v>
      </c>
      <c r="D175" s="15">
        <v>3</v>
      </c>
      <c r="E175" s="16" t="s">
        <v>12</v>
      </c>
      <c r="F175" s="27">
        <v>4</v>
      </c>
      <c r="G175" s="28">
        <v>8</v>
      </c>
      <c r="H175" s="24">
        <f t="shared" ref="H175:H178" si="40">F175/G175</f>
        <v>0.5</v>
      </c>
      <c r="I175" s="29">
        <v>4</v>
      </c>
      <c r="J175" s="28">
        <v>8</v>
      </c>
      <c r="K175" s="41">
        <f t="shared" ref="K175:K192" si="41">I175/J175</f>
        <v>0.5</v>
      </c>
      <c r="L175" s="141" t="s">
        <v>519</v>
      </c>
      <c r="M175" s="138" t="s">
        <v>528</v>
      </c>
    </row>
    <row r="176" spans="1:13" x14ac:dyDescent="0.25">
      <c r="A176" s="21" t="s">
        <v>197</v>
      </c>
      <c r="B176" s="33" t="s">
        <v>173</v>
      </c>
      <c r="C176" s="14" t="s">
        <v>201</v>
      </c>
      <c r="D176" s="15">
        <v>1</v>
      </c>
      <c r="E176" s="16" t="s">
        <v>12</v>
      </c>
      <c r="F176" s="27">
        <v>3</v>
      </c>
      <c r="G176" s="28">
        <v>14</v>
      </c>
      <c r="H176" s="24">
        <f t="shared" si="40"/>
        <v>0.21428571428571427</v>
      </c>
      <c r="I176" s="29">
        <v>2</v>
      </c>
      <c r="J176" s="28">
        <v>14</v>
      </c>
      <c r="K176" s="41">
        <f t="shared" si="41"/>
        <v>0.14285714285714285</v>
      </c>
      <c r="L176" s="141" t="s">
        <v>519</v>
      </c>
      <c r="M176" s="138" t="s">
        <v>528</v>
      </c>
    </row>
    <row r="177" spans="1:13" x14ac:dyDescent="0.25">
      <c r="A177" s="21" t="s">
        <v>197</v>
      </c>
      <c r="B177" s="14" t="s">
        <v>59</v>
      </c>
      <c r="C177" s="14" t="s">
        <v>60</v>
      </c>
      <c r="D177" s="15">
        <v>3</v>
      </c>
      <c r="E177" s="16" t="s">
        <v>12</v>
      </c>
      <c r="F177" s="27">
        <v>2</v>
      </c>
      <c r="G177" s="28">
        <v>8</v>
      </c>
      <c r="H177" s="24">
        <f t="shared" si="40"/>
        <v>0.25</v>
      </c>
      <c r="I177" s="29">
        <v>1</v>
      </c>
      <c r="J177" s="28">
        <v>8</v>
      </c>
      <c r="K177" s="41">
        <f t="shared" si="41"/>
        <v>0.125</v>
      </c>
      <c r="L177" s="141" t="s">
        <v>519</v>
      </c>
      <c r="M177" s="138" t="s">
        <v>528</v>
      </c>
    </row>
    <row r="178" spans="1:13" x14ac:dyDescent="0.25">
      <c r="A178" s="21" t="s">
        <v>197</v>
      </c>
      <c r="B178" s="14" t="s">
        <v>51</v>
      </c>
      <c r="C178" s="14" t="s">
        <v>202</v>
      </c>
      <c r="D178" s="15">
        <v>3</v>
      </c>
      <c r="E178" s="16" t="s">
        <v>12</v>
      </c>
      <c r="F178" s="27">
        <v>12</v>
      </c>
      <c r="G178" s="28">
        <v>8</v>
      </c>
      <c r="H178" s="24">
        <f t="shared" si="40"/>
        <v>1.5</v>
      </c>
      <c r="I178" s="20" t="s">
        <v>13</v>
      </c>
      <c r="J178" s="18" t="s">
        <v>13</v>
      </c>
      <c r="K178" s="132" t="s">
        <v>13</v>
      </c>
      <c r="L178" s="141" t="s">
        <v>519</v>
      </c>
      <c r="M178" s="138" t="s">
        <v>528</v>
      </c>
    </row>
    <row r="179" spans="1:13" x14ac:dyDescent="0.25">
      <c r="A179" s="21" t="s">
        <v>197</v>
      </c>
      <c r="B179" s="14" t="s">
        <v>203</v>
      </c>
      <c r="C179" s="14" t="s">
        <v>204</v>
      </c>
      <c r="D179" s="15">
        <v>3</v>
      </c>
      <c r="E179" s="16" t="s">
        <v>12</v>
      </c>
      <c r="F179" s="17" t="s">
        <v>13</v>
      </c>
      <c r="G179" s="18" t="s">
        <v>13</v>
      </c>
      <c r="H179" s="36" t="s">
        <v>13</v>
      </c>
      <c r="I179" s="29">
        <v>1</v>
      </c>
      <c r="J179" s="28">
        <v>8</v>
      </c>
      <c r="K179" s="41">
        <f t="shared" si="41"/>
        <v>0.125</v>
      </c>
      <c r="L179" s="141" t="s">
        <v>519</v>
      </c>
      <c r="M179" s="138" t="s">
        <v>528</v>
      </c>
    </row>
    <row r="180" spans="1:13" x14ac:dyDescent="0.25">
      <c r="A180" s="21" t="s">
        <v>205</v>
      </c>
      <c r="B180" s="14" t="s">
        <v>44</v>
      </c>
      <c r="C180" s="14" t="s">
        <v>45</v>
      </c>
      <c r="D180" s="15">
        <v>4</v>
      </c>
      <c r="E180" s="16" t="s">
        <v>12</v>
      </c>
      <c r="F180" s="27">
        <v>68</v>
      </c>
      <c r="G180" s="28">
        <v>30</v>
      </c>
      <c r="H180" s="24">
        <f t="shared" ref="H180:H181" si="42">F180/G180</f>
        <v>2.2666666666666666</v>
      </c>
      <c r="I180" s="29">
        <v>75</v>
      </c>
      <c r="J180" s="28">
        <v>30</v>
      </c>
      <c r="K180" s="41">
        <f t="shared" si="41"/>
        <v>2.5</v>
      </c>
      <c r="L180" s="141" t="s">
        <v>519</v>
      </c>
      <c r="M180" s="138" t="s">
        <v>529</v>
      </c>
    </row>
    <row r="181" spans="1:13" x14ac:dyDescent="0.25">
      <c r="A181" s="21" t="s">
        <v>205</v>
      </c>
      <c r="B181" s="14" t="s">
        <v>38</v>
      </c>
      <c r="C181" s="14" t="s">
        <v>39</v>
      </c>
      <c r="D181" s="15">
        <v>4</v>
      </c>
      <c r="E181" s="16" t="s">
        <v>12</v>
      </c>
      <c r="F181" s="27">
        <v>73</v>
      </c>
      <c r="G181" s="28">
        <v>30</v>
      </c>
      <c r="H181" s="24">
        <f t="shared" si="42"/>
        <v>2.4333333333333331</v>
      </c>
      <c r="I181" s="29">
        <v>65</v>
      </c>
      <c r="J181" s="28">
        <v>30</v>
      </c>
      <c r="K181" s="41">
        <f t="shared" si="41"/>
        <v>2.1666666666666665</v>
      </c>
      <c r="L181" s="141" t="s">
        <v>519</v>
      </c>
      <c r="M181" s="138" t="s">
        <v>529</v>
      </c>
    </row>
    <row r="182" spans="1:13" x14ac:dyDescent="0.25">
      <c r="A182" s="21" t="s">
        <v>205</v>
      </c>
      <c r="B182" s="14" t="s">
        <v>24</v>
      </c>
      <c r="C182" s="14" t="s">
        <v>25</v>
      </c>
      <c r="D182" s="15">
        <v>4</v>
      </c>
      <c r="E182" s="16" t="s">
        <v>12</v>
      </c>
      <c r="F182" s="27">
        <v>53</v>
      </c>
      <c r="G182" s="28">
        <v>30</v>
      </c>
      <c r="H182" s="39">
        <f>F182/G182</f>
        <v>1.7666666666666666</v>
      </c>
      <c r="I182" s="29">
        <v>59</v>
      </c>
      <c r="J182" s="28">
        <v>30</v>
      </c>
      <c r="K182" s="41">
        <f t="shared" si="41"/>
        <v>1.9666666666666666</v>
      </c>
      <c r="L182" s="141" t="s">
        <v>519</v>
      </c>
      <c r="M182" s="138" t="s">
        <v>529</v>
      </c>
    </row>
    <row r="183" spans="1:13" x14ac:dyDescent="0.25">
      <c r="A183" s="21" t="s">
        <v>206</v>
      </c>
      <c r="B183" s="33" t="s">
        <v>38</v>
      </c>
      <c r="C183" s="14" t="s">
        <v>39</v>
      </c>
      <c r="D183" s="15">
        <v>4</v>
      </c>
      <c r="E183" s="16" t="s">
        <v>12</v>
      </c>
      <c r="F183" s="27">
        <v>191</v>
      </c>
      <c r="G183" s="28">
        <v>60</v>
      </c>
      <c r="H183" s="24">
        <f t="shared" ref="H183:H192" si="43">F183/G183</f>
        <v>3.1833333333333331</v>
      </c>
      <c r="I183" s="29">
        <v>250</v>
      </c>
      <c r="J183" s="28">
        <v>60</v>
      </c>
      <c r="K183" s="41">
        <f t="shared" si="41"/>
        <v>4.166666666666667</v>
      </c>
      <c r="L183" s="141" t="s">
        <v>519</v>
      </c>
      <c r="M183" s="138" t="s">
        <v>518</v>
      </c>
    </row>
    <row r="184" spans="1:13" x14ac:dyDescent="0.25">
      <c r="A184" s="21" t="s">
        <v>206</v>
      </c>
      <c r="B184" s="33" t="s">
        <v>44</v>
      </c>
      <c r="C184" s="14" t="s">
        <v>45</v>
      </c>
      <c r="D184" s="15">
        <v>4</v>
      </c>
      <c r="E184" s="16" t="s">
        <v>12</v>
      </c>
      <c r="F184" s="27">
        <v>323</v>
      </c>
      <c r="G184" s="28">
        <v>120</v>
      </c>
      <c r="H184" s="24">
        <f t="shared" si="43"/>
        <v>2.6916666666666669</v>
      </c>
      <c r="I184" s="29">
        <v>375</v>
      </c>
      <c r="J184" s="28">
        <v>120</v>
      </c>
      <c r="K184" s="41">
        <f t="shared" si="41"/>
        <v>3.125</v>
      </c>
      <c r="L184" s="141" t="s">
        <v>519</v>
      </c>
      <c r="M184" s="138" t="s">
        <v>518</v>
      </c>
    </row>
    <row r="185" spans="1:13" x14ac:dyDescent="0.25">
      <c r="A185" s="21" t="s">
        <v>206</v>
      </c>
      <c r="B185" s="33" t="s">
        <v>207</v>
      </c>
      <c r="C185" s="14" t="s">
        <v>208</v>
      </c>
      <c r="D185" s="15">
        <v>4</v>
      </c>
      <c r="E185" s="16" t="s">
        <v>12</v>
      </c>
      <c r="F185" s="27">
        <v>54</v>
      </c>
      <c r="G185" s="28">
        <v>30</v>
      </c>
      <c r="H185" s="24">
        <f t="shared" si="43"/>
        <v>1.8</v>
      </c>
      <c r="I185" s="29">
        <v>59</v>
      </c>
      <c r="J185" s="28">
        <v>30</v>
      </c>
      <c r="K185" s="41">
        <f t="shared" si="41"/>
        <v>1.9666666666666666</v>
      </c>
      <c r="L185" s="141" t="s">
        <v>519</v>
      </c>
      <c r="M185" s="138" t="s">
        <v>518</v>
      </c>
    </row>
    <row r="186" spans="1:13" x14ac:dyDescent="0.25">
      <c r="A186" s="21" t="s">
        <v>525</v>
      </c>
      <c r="B186" s="14" t="s">
        <v>36</v>
      </c>
      <c r="C186" s="14" t="s">
        <v>37</v>
      </c>
      <c r="D186" s="15">
        <v>4</v>
      </c>
      <c r="E186" s="16" t="s">
        <v>12</v>
      </c>
      <c r="F186" s="27">
        <v>97</v>
      </c>
      <c r="G186" s="28">
        <v>30</v>
      </c>
      <c r="H186" s="24">
        <f t="shared" si="43"/>
        <v>3.2333333333333334</v>
      </c>
      <c r="I186" s="29">
        <v>53</v>
      </c>
      <c r="J186" s="28">
        <v>30</v>
      </c>
      <c r="K186" s="41">
        <f t="shared" si="41"/>
        <v>1.7666666666666666</v>
      </c>
      <c r="L186" s="141" t="s">
        <v>519</v>
      </c>
      <c r="M186" s="138" t="s">
        <v>527</v>
      </c>
    </row>
    <row r="187" spans="1:13" x14ac:dyDescent="0.25">
      <c r="A187" s="21" t="s">
        <v>525</v>
      </c>
      <c r="B187" s="33" t="s">
        <v>44</v>
      </c>
      <c r="C187" s="14" t="s">
        <v>45</v>
      </c>
      <c r="D187" s="15">
        <v>4</v>
      </c>
      <c r="E187" s="16" t="s">
        <v>12</v>
      </c>
      <c r="F187" s="27">
        <v>59</v>
      </c>
      <c r="G187" s="28">
        <v>30</v>
      </c>
      <c r="H187" s="24">
        <f t="shared" si="43"/>
        <v>1.9666666666666666</v>
      </c>
      <c r="I187" s="29">
        <v>41</v>
      </c>
      <c r="J187" s="28">
        <v>30</v>
      </c>
      <c r="K187" s="41">
        <f t="shared" si="41"/>
        <v>1.3666666666666667</v>
      </c>
      <c r="L187" s="141" t="s">
        <v>519</v>
      </c>
      <c r="M187" s="138" t="s">
        <v>527</v>
      </c>
    </row>
    <row r="188" spans="1:13" x14ac:dyDescent="0.25">
      <c r="A188" s="21" t="s">
        <v>525</v>
      </c>
      <c r="B188" s="14" t="s">
        <v>209</v>
      </c>
      <c r="C188" s="14" t="s">
        <v>210</v>
      </c>
      <c r="D188" s="15">
        <v>3</v>
      </c>
      <c r="E188" s="16" t="s">
        <v>12</v>
      </c>
      <c r="F188" s="27">
        <v>42</v>
      </c>
      <c r="G188" s="28">
        <v>30</v>
      </c>
      <c r="H188" s="24">
        <f t="shared" si="43"/>
        <v>1.4</v>
      </c>
      <c r="I188" s="29">
        <v>40</v>
      </c>
      <c r="J188" s="28">
        <v>30</v>
      </c>
      <c r="K188" s="41">
        <f t="shared" si="41"/>
        <v>1.3333333333333333</v>
      </c>
      <c r="L188" s="141" t="s">
        <v>519</v>
      </c>
      <c r="M188" s="138" t="s">
        <v>527</v>
      </c>
    </row>
    <row r="189" spans="1:13" x14ac:dyDescent="0.25">
      <c r="A189" s="21" t="s">
        <v>525</v>
      </c>
      <c r="B189" s="33" t="s">
        <v>128</v>
      </c>
      <c r="C189" s="14" t="s">
        <v>129</v>
      </c>
      <c r="D189" s="15">
        <v>2</v>
      </c>
      <c r="E189" s="16" t="s">
        <v>109</v>
      </c>
      <c r="F189" s="27">
        <v>27</v>
      </c>
      <c r="G189" s="28">
        <v>30</v>
      </c>
      <c r="H189" s="24">
        <f t="shared" si="43"/>
        <v>0.9</v>
      </c>
      <c r="I189" s="29">
        <v>23</v>
      </c>
      <c r="J189" s="28">
        <v>30</v>
      </c>
      <c r="K189" s="41">
        <f t="shared" si="41"/>
        <v>0.76666666666666672</v>
      </c>
      <c r="L189" s="141" t="s">
        <v>519</v>
      </c>
      <c r="M189" s="138" t="s">
        <v>527</v>
      </c>
    </row>
    <row r="190" spans="1:13" x14ac:dyDescent="0.25">
      <c r="A190" s="21" t="s">
        <v>525</v>
      </c>
      <c r="B190" s="33" t="s">
        <v>211</v>
      </c>
      <c r="C190" s="33" t="s">
        <v>212</v>
      </c>
      <c r="D190" s="15">
        <v>3</v>
      </c>
      <c r="E190" s="16" t="s">
        <v>12</v>
      </c>
      <c r="F190" s="27">
        <v>15</v>
      </c>
      <c r="G190" s="28">
        <v>24</v>
      </c>
      <c r="H190" s="24">
        <f t="shared" si="43"/>
        <v>0.625</v>
      </c>
      <c r="I190" s="29">
        <v>24</v>
      </c>
      <c r="J190" s="28">
        <v>24</v>
      </c>
      <c r="K190" s="41">
        <f t="shared" si="41"/>
        <v>1</v>
      </c>
      <c r="L190" s="141" t="s">
        <v>519</v>
      </c>
      <c r="M190" s="138" t="s">
        <v>527</v>
      </c>
    </row>
    <row r="191" spans="1:13" x14ac:dyDescent="0.25">
      <c r="A191" s="21" t="s">
        <v>525</v>
      </c>
      <c r="B191" s="33" t="s">
        <v>61</v>
      </c>
      <c r="C191" s="14" t="s">
        <v>62</v>
      </c>
      <c r="D191" s="15">
        <v>3</v>
      </c>
      <c r="E191" s="16" t="s">
        <v>12</v>
      </c>
      <c r="F191" s="27">
        <v>18</v>
      </c>
      <c r="G191" s="28">
        <v>24</v>
      </c>
      <c r="H191" s="24">
        <f t="shared" si="43"/>
        <v>0.75</v>
      </c>
      <c r="I191" s="29">
        <v>14</v>
      </c>
      <c r="J191" s="28">
        <v>24</v>
      </c>
      <c r="K191" s="41">
        <f t="shared" si="41"/>
        <v>0.58333333333333337</v>
      </c>
      <c r="L191" s="141" t="s">
        <v>519</v>
      </c>
      <c r="M191" s="138" t="s">
        <v>527</v>
      </c>
    </row>
    <row r="192" spans="1:13" x14ac:dyDescent="0.25">
      <c r="A192" s="21" t="s">
        <v>525</v>
      </c>
      <c r="B192" s="14" t="s">
        <v>213</v>
      </c>
      <c r="C192" s="14" t="s">
        <v>214</v>
      </c>
      <c r="D192" s="15">
        <v>3</v>
      </c>
      <c r="E192" s="16" t="s">
        <v>12</v>
      </c>
      <c r="F192" s="27">
        <v>25</v>
      </c>
      <c r="G192" s="28">
        <v>30</v>
      </c>
      <c r="H192" s="24">
        <f t="shared" si="43"/>
        <v>0.83333333333333337</v>
      </c>
      <c r="I192" s="29">
        <v>12</v>
      </c>
      <c r="J192" s="28">
        <v>30</v>
      </c>
      <c r="K192" s="41">
        <f t="shared" si="41"/>
        <v>0.4</v>
      </c>
      <c r="L192" s="141" t="s">
        <v>519</v>
      </c>
      <c r="M192" s="138" t="s">
        <v>527</v>
      </c>
    </row>
    <row r="193" spans="1:13" x14ac:dyDescent="0.25">
      <c r="A193" s="21" t="s">
        <v>215</v>
      </c>
      <c r="B193" s="33" t="s">
        <v>32</v>
      </c>
      <c r="C193" s="14" t="s">
        <v>33</v>
      </c>
      <c r="D193" s="15">
        <v>4</v>
      </c>
      <c r="E193" s="16" t="s">
        <v>12</v>
      </c>
      <c r="F193" s="27">
        <v>50</v>
      </c>
      <c r="G193" s="28">
        <v>30</v>
      </c>
      <c r="H193" s="24">
        <f t="shared" ref="H193:H201" si="44">F193/G193</f>
        <v>1.6666666666666667</v>
      </c>
      <c r="I193" s="29">
        <v>78</v>
      </c>
      <c r="J193" s="28">
        <v>30</v>
      </c>
      <c r="K193" s="41">
        <f t="shared" ref="K193:K215" si="45">I193/J193</f>
        <v>2.6</v>
      </c>
      <c r="L193" s="141" t="s">
        <v>517</v>
      </c>
      <c r="M193" s="138" t="s">
        <v>518</v>
      </c>
    </row>
    <row r="194" spans="1:13" x14ac:dyDescent="0.25">
      <c r="A194" s="21" t="s">
        <v>215</v>
      </c>
      <c r="B194" s="33" t="s">
        <v>44</v>
      </c>
      <c r="C194" s="14" t="s">
        <v>45</v>
      </c>
      <c r="D194" s="15">
        <v>4</v>
      </c>
      <c r="E194" s="16" t="s">
        <v>12</v>
      </c>
      <c r="F194" s="27">
        <v>57</v>
      </c>
      <c r="G194" s="28">
        <v>33</v>
      </c>
      <c r="H194" s="24">
        <f t="shared" si="44"/>
        <v>1.7272727272727273</v>
      </c>
      <c r="I194" s="29">
        <v>97</v>
      </c>
      <c r="J194" s="28">
        <v>40</v>
      </c>
      <c r="K194" s="41">
        <f t="shared" si="45"/>
        <v>2.4249999999999998</v>
      </c>
      <c r="L194" s="141" t="s">
        <v>517</v>
      </c>
      <c r="M194" s="138" t="s">
        <v>518</v>
      </c>
    </row>
    <row r="195" spans="1:13" x14ac:dyDescent="0.25">
      <c r="A195" s="21" t="s">
        <v>215</v>
      </c>
      <c r="B195" s="33" t="s">
        <v>38</v>
      </c>
      <c r="C195" s="14" t="s">
        <v>39</v>
      </c>
      <c r="D195" s="15">
        <v>4</v>
      </c>
      <c r="E195" s="16" t="s">
        <v>12</v>
      </c>
      <c r="F195" s="27">
        <v>11</v>
      </c>
      <c r="G195" s="28">
        <v>15</v>
      </c>
      <c r="H195" s="24">
        <f t="shared" si="44"/>
        <v>0.73333333333333328</v>
      </c>
      <c r="I195" s="29">
        <v>12</v>
      </c>
      <c r="J195" s="28">
        <v>20</v>
      </c>
      <c r="K195" s="41">
        <f t="shared" si="45"/>
        <v>0.6</v>
      </c>
      <c r="L195" s="141" t="s">
        <v>517</v>
      </c>
      <c r="M195" s="138" t="s">
        <v>518</v>
      </c>
    </row>
    <row r="196" spans="1:13" x14ac:dyDescent="0.25">
      <c r="A196" s="21" t="s">
        <v>216</v>
      </c>
      <c r="B196" s="14" t="s">
        <v>217</v>
      </c>
      <c r="C196" s="14" t="s">
        <v>218</v>
      </c>
      <c r="D196" s="15">
        <v>3</v>
      </c>
      <c r="E196" s="16" t="s">
        <v>12</v>
      </c>
      <c r="F196" s="27">
        <v>9</v>
      </c>
      <c r="G196" s="28">
        <v>7</v>
      </c>
      <c r="H196" s="24">
        <f t="shared" si="44"/>
        <v>1.2857142857142858</v>
      </c>
      <c r="I196" s="29">
        <v>11</v>
      </c>
      <c r="J196" s="28">
        <v>7</v>
      </c>
      <c r="K196" s="41">
        <f t="shared" si="45"/>
        <v>1.5714285714285714</v>
      </c>
      <c r="L196" s="141" t="s">
        <v>519</v>
      </c>
      <c r="M196" s="138" t="s">
        <v>522</v>
      </c>
    </row>
    <row r="197" spans="1:13" x14ac:dyDescent="0.25">
      <c r="A197" s="21" t="s">
        <v>216</v>
      </c>
      <c r="B197" s="14" t="s">
        <v>203</v>
      </c>
      <c r="C197" s="14" t="s">
        <v>204</v>
      </c>
      <c r="D197" s="15">
        <v>3</v>
      </c>
      <c r="E197" s="16" t="s">
        <v>12</v>
      </c>
      <c r="F197" s="27">
        <v>13</v>
      </c>
      <c r="G197" s="28">
        <v>16</v>
      </c>
      <c r="H197" s="24">
        <f t="shared" si="44"/>
        <v>0.8125</v>
      </c>
      <c r="I197" s="29">
        <v>19</v>
      </c>
      <c r="J197" s="28">
        <v>16</v>
      </c>
      <c r="K197" s="41">
        <f t="shared" si="45"/>
        <v>1.1875</v>
      </c>
      <c r="L197" s="141" t="s">
        <v>519</v>
      </c>
      <c r="M197" s="138" t="s">
        <v>522</v>
      </c>
    </row>
    <row r="198" spans="1:13" x14ac:dyDescent="0.25">
      <c r="A198" s="21" t="s">
        <v>216</v>
      </c>
      <c r="B198" s="14" t="s">
        <v>53</v>
      </c>
      <c r="C198" s="14" t="s">
        <v>200</v>
      </c>
      <c r="D198" s="15">
        <v>3</v>
      </c>
      <c r="E198" s="16" t="s">
        <v>12</v>
      </c>
      <c r="F198" s="27">
        <v>5</v>
      </c>
      <c r="G198" s="28">
        <v>15</v>
      </c>
      <c r="H198" s="24">
        <f t="shared" si="44"/>
        <v>0.33333333333333331</v>
      </c>
      <c r="I198" s="29">
        <v>13</v>
      </c>
      <c r="J198" s="28">
        <v>20</v>
      </c>
      <c r="K198" s="41">
        <f t="shared" si="45"/>
        <v>0.65</v>
      </c>
      <c r="L198" s="141" t="s">
        <v>519</v>
      </c>
      <c r="M198" s="138" t="s">
        <v>522</v>
      </c>
    </row>
    <row r="199" spans="1:13" x14ac:dyDescent="0.25">
      <c r="A199" s="21" t="s">
        <v>216</v>
      </c>
      <c r="B199" s="14" t="s">
        <v>198</v>
      </c>
      <c r="C199" s="14" t="s">
        <v>219</v>
      </c>
      <c r="D199" s="15">
        <v>3</v>
      </c>
      <c r="E199" s="16" t="s">
        <v>12</v>
      </c>
      <c r="F199" s="27">
        <v>26</v>
      </c>
      <c r="G199" s="28">
        <v>29</v>
      </c>
      <c r="H199" s="24">
        <f t="shared" si="44"/>
        <v>0.89655172413793105</v>
      </c>
      <c r="I199" s="29">
        <v>19</v>
      </c>
      <c r="J199" s="28">
        <v>32</v>
      </c>
      <c r="K199" s="41">
        <f t="shared" si="45"/>
        <v>0.59375</v>
      </c>
      <c r="L199" s="141" t="s">
        <v>519</v>
      </c>
      <c r="M199" s="138" t="s">
        <v>522</v>
      </c>
    </row>
    <row r="200" spans="1:13" x14ac:dyDescent="0.25">
      <c r="A200" s="21" t="s">
        <v>216</v>
      </c>
      <c r="B200" s="14" t="s">
        <v>220</v>
      </c>
      <c r="C200" s="14" t="s">
        <v>221</v>
      </c>
      <c r="D200" s="15">
        <v>3</v>
      </c>
      <c r="E200" s="16" t="s">
        <v>12</v>
      </c>
      <c r="F200" s="27">
        <v>2</v>
      </c>
      <c r="G200" s="28">
        <v>12</v>
      </c>
      <c r="H200" s="24">
        <f t="shared" si="44"/>
        <v>0.16666666666666666</v>
      </c>
      <c r="I200" s="29">
        <v>7</v>
      </c>
      <c r="J200" s="28">
        <v>12</v>
      </c>
      <c r="K200" s="41">
        <f t="shared" si="45"/>
        <v>0.58333333333333337</v>
      </c>
      <c r="L200" s="141" t="s">
        <v>519</v>
      </c>
      <c r="M200" s="138" t="s">
        <v>522</v>
      </c>
    </row>
    <row r="201" spans="1:13" x14ac:dyDescent="0.25">
      <c r="A201" s="21" t="s">
        <v>216</v>
      </c>
      <c r="B201" s="33" t="s">
        <v>222</v>
      </c>
      <c r="C201" s="14" t="s">
        <v>223</v>
      </c>
      <c r="D201" s="15">
        <v>2</v>
      </c>
      <c r="E201" s="16" t="s">
        <v>12</v>
      </c>
      <c r="F201" s="27">
        <v>3</v>
      </c>
      <c r="G201" s="28">
        <v>7</v>
      </c>
      <c r="H201" s="24">
        <f t="shared" si="44"/>
        <v>0.42857142857142855</v>
      </c>
      <c r="I201" s="29">
        <v>3</v>
      </c>
      <c r="J201" s="28">
        <v>7</v>
      </c>
      <c r="K201" s="41">
        <f t="shared" si="45"/>
        <v>0.42857142857142855</v>
      </c>
      <c r="L201" s="141" t="s">
        <v>519</v>
      </c>
      <c r="M201" s="138" t="s">
        <v>522</v>
      </c>
    </row>
    <row r="202" spans="1:13" x14ac:dyDescent="0.25">
      <c r="A202" s="21" t="s">
        <v>216</v>
      </c>
      <c r="B202" s="14" t="s">
        <v>195</v>
      </c>
      <c r="C202" s="14" t="s">
        <v>196</v>
      </c>
      <c r="D202" s="15">
        <v>3</v>
      </c>
      <c r="E202" s="16" t="s">
        <v>12</v>
      </c>
      <c r="F202" s="17" t="s">
        <v>13</v>
      </c>
      <c r="G202" s="53" t="s">
        <v>13</v>
      </c>
      <c r="H202" s="54" t="s">
        <v>13</v>
      </c>
      <c r="I202" s="29">
        <v>0</v>
      </c>
      <c r="J202" s="28">
        <v>7</v>
      </c>
      <c r="K202" s="41">
        <f t="shared" si="45"/>
        <v>0</v>
      </c>
      <c r="L202" s="141" t="s">
        <v>519</v>
      </c>
      <c r="M202" s="138" t="s">
        <v>522</v>
      </c>
    </row>
    <row r="203" spans="1:13" x14ac:dyDescent="0.25">
      <c r="A203" s="21" t="s">
        <v>224</v>
      </c>
      <c r="B203" s="33" t="s">
        <v>203</v>
      </c>
      <c r="C203" s="14" t="s">
        <v>204</v>
      </c>
      <c r="D203" s="15">
        <v>3</v>
      </c>
      <c r="E203" s="16" t="s">
        <v>12</v>
      </c>
      <c r="F203" s="27">
        <v>42</v>
      </c>
      <c r="G203" s="28">
        <v>14</v>
      </c>
      <c r="H203" s="24">
        <f t="shared" ref="H203:H215" si="46">F203/G203</f>
        <v>3</v>
      </c>
      <c r="I203" s="29">
        <v>27</v>
      </c>
      <c r="J203" s="28">
        <v>14</v>
      </c>
      <c r="K203" s="41">
        <f t="shared" si="45"/>
        <v>1.9285714285714286</v>
      </c>
      <c r="L203" s="141" t="s">
        <v>519</v>
      </c>
      <c r="M203" s="138" t="s">
        <v>518</v>
      </c>
    </row>
    <row r="204" spans="1:13" x14ac:dyDescent="0.25">
      <c r="A204" s="21" t="s">
        <v>224</v>
      </c>
      <c r="B204" s="33" t="s">
        <v>225</v>
      </c>
      <c r="C204" s="14" t="s">
        <v>226</v>
      </c>
      <c r="D204" s="15">
        <v>3</v>
      </c>
      <c r="E204" s="16" t="s">
        <v>12</v>
      </c>
      <c r="F204" s="27">
        <v>8</v>
      </c>
      <c r="G204" s="28">
        <v>7</v>
      </c>
      <c r="H204" s="24">
        <f t="shared" si="46"/>
        <v>1.1428571428571428</v>
      </c>
      <c r="I204" s="29">
        <v>9</v>
      </c>
      <c r="J204" s="28">
        <v>7</v>
      </c>
      <c r="K204" s="41">
        <f t="shared" si="45"/>
        <v>1.2857142857142858</v>
      </c>
      <c r="L204" s="141" t="s">
        <v>519</v>
      </c>
      <c r="M204" s="138" t="s">
        <v>518</v>
      </c>
    </row>
    <row r="205" spans="1:13" x14ac:dyDescent="0.25">
      <c r="A205" s="21" t="s">
        <v>224</v>
      </c>
      <c r="B205" s="33" t="s">
        <v>53</v>
      </c>
      <c r="C205" s="14" t="s">
        <v>200</v>
      </c>
      <c r="D205" s="15">
        <v>3</v>
      </c>
      <c r="E205" s="16" t="s">
        <v>12</v>
      </c>
      <c r="F205" s="27">
        <v>41</v>
      </c>
      <c r="G205" s="28">
        <v>43</v>
      </c>
      <c r="H205" s="24">
        <f t="shared" si="46"/>
        <v>0.95348837209302328</v>
      </c>
      <c r="I205" s="29">
        <v>47</v>
      </c>
      <c r="J205" s="28">
        <v>43</v>
      </c>
      <c r="K205" s="41">
        <f t="shared" si="45"/>
        <v>1.0930232558139534</v>
      </c>
      <c r="L205" s="141" t="s">
        <v>519</v>
      </c>
      <c r="M205" s="138" t="s">
        <v>518</v>
      </c>
    </row>
    <row r="206" spans="1:13" x14ac:dyDescent="0.25">
      <c r="A206" s="21" t="s">
        <v>224</v>
      </c>
      <c r="B206" s="33" t="s">
        <v>51</v>
      </c>
      <c r="C206" s="14" t="s">
        <v>52</v>
      </c>
      <c r="D206" s="15">
        <v>3</v>
      </c>
      <c r="E206" s="16" t="s">
        <v>12</v>
      </c>
      <c r="F206" s="27">
        <v>6</v>
      </c>
      <c r="G206" s="28">
        <v>14</v>
      </c>
      <c r="H206" s="24">
        <f t="shared" si="46"/>
        <v>0.42857142857142855</v>
      </c>
      <c r="I206" s="29">
        <v>15</v>
      </c>
      <c r="J206" s="28">
        <v>14</v>
      </c>
      <c r="K206" s="41">
        <f t="shared" si="45"/>
        <v>1.0714285714285714</v>
      </c>
      <c r="L206" s="141" t="s">
        <v>519</v>
      </c>
      <c r="M206" s="138" t="s">
        <v>518</v>
      </c>
    </row>
    <row r="207" spans="1:13" x14ac:dyDescent="0.25">
      <c r="A207" s="21" t="s">
        <v>224</v>
      </c>
      <c r="B207" s="33" t="s">
        <v>217</v>
      </c>
      <c r="C207" s="14" t="s">
        <v>218</v>
      </c>
      <c r="D207" s="15">
        <v>3</v>
      </c>
      <c r="E207" s="16" t="s">
        <v>12</v>
      </c>
      <c r="F207" s="22">
        <v>13</v>
      </c>
      <c r="G207" s="23">
        <v>14</v>
      </c>
      <c r="H207" s="24">
        <f t="shared" si="46"/>
        <v>0.9285714285714286</v>
      </c>
      <c r="I207" s="30">
        <v>15</v>
      </c>
      <c r="J207" s="23">
        <v>14</v>
      </c>
      <c r="K207" s="41">
        <f t="shared" si="45"/>
        <v>1.0714285714285714</v>
      </c>
      <c r="L207" s="141" t="s">
        <v>519</v>
      </c>
      <c r="M207" s="138" t="s">
        <v>518</v>
      </c>
    </row>
    <row r="208" spans="1:13" x14ac:dyDescent="0.25">
      <c r="A208" s="21" t="s">
        <v>224</v>
      </c>
      <c r="B208" s="33" t="s">
        <v>65</v>
      </c>
      <c r="C208" s="14" t="s">
        <v>66</v>
      </c>
      <c r="D208" s="15">
        <v>3</v>
      </c>
      <c r="E208" s="16" t="s">
        <v>12</v>
      </c>
      <c r="F208" s="27">
        <v>13</v>
      </c>
      <c r="G208" s="28">
        <v>29</v>
      </c>
      <c r="H208" s="24">
        <f t="shared" si="46"/>
        <v>0.44827586206896552</v>
      </c>
      <c r="I208" s="29">
        <v>27</v>
      </c>
      <c r="J208" s="28">
        <v>29</v>
      </c>
      <c r="K208" s="41">
        <f t="shared" si="45"/>
        <v>0.93103448275862066</v>
      </c>
      <c r="L208" s="141" t="s">
        <v>519</v>
      </c>
      <c r="M208" s="138" t="s">
        <v>518</v>
      </c>
    </row>
    <row r="209" spans="1:13" x14ac:dyDescent="0.25">
      <c r="A209" s="21" t="s">
        <v>224</v>
      </c>
      <c r="B209" s="33" t="s">
        <v>227</v>
      </c>
      <c r="C209" s="14" t="s">
        <v>228</v>
      </c>
      <c r="D209" s="15">
        <v>2</v>
      </c>
      <c r="E209" s="16" t="s">
        <v>12</v>
      </c>
      <c r="F209" s="22">
        <v>46</v>
      </c>
      <c r="G209" s="23">
        <v>44</v>
      </c>
      <c r="H209" s="24">
        <f t="shared" si="46"/>
        <v>1.0454545454545454</v>
      </c>
      <c r="I209" s="30">
        <v>28</v>
      </c>
      <c r="J209" s="23">
        <v>44</v>
      </c>
      <c r="K209" s="41">
        <f t="shared" si="45"/>
        <v>0.63636363636363635</v>
      </c>
      <c r="L209" s="141" t="s">
        <v>519</v>
      </c>
      <c r="M209" s="138" t="s">
        <v>518</v>
      </c>
    </row>
    <row r="210" spans="1:13" x14ac:dyDescent="0.25">
      <c r="A210" s="21" t="s">
        <v>224</v>
      </c>
      <c r="B210" s="33" t="s">
        <v>59</v>
      </c>
      <c r="C210" s="14" t="s">
        <v>60</v>
      </c>
      <c r="D210" s="15">
        <v>3</v>
      </c>
      <c r="E210" s="16" t="s">
        <v>12</v>
      </c>
      <c r="F210" s="27">
        <v>10</v>
      </c>
      <c r="G210" s="28">
        <v>14</v>
      </c>
      <c r="H210" s="24">
        <f t="shared" si="46"/>
        <v>0.7142857142857143</v>
      </c>
      <c r="I210" s="29">
        <v>8</v>
      </c>
      <c r="J210" s="28">
        <v>14</v>
      </c>
      <c r="K210" s="41">
        <f t="shared" si="45"/>
        <v>0.5714285714285714</v>
      </c>
      <c r="L210" s="141" t="s">
        <v>519</v>
      </c>
      <c r="M210" s="138" t="s">
        <v>518</v>
      </c>
    </row>
    <row r="211" spans="1:13" x14ac:dyDescent="0.25">
      <c r="A211" s="21" t="s">
        <v>224</v>
      </c>
      <c r="B211" s="55" t="s">
        <v>67</v>
      </c>
      <c r="C211" s="56" t="s">
        <v>68</v>
      </c>
      <c r="D211" s="57">
        <v>2</v>
      </c>
      <c r="E211" s="16" t="s">
        <v>12</v>
      </c>
      <c r="F211" s="58">
        <v>8</v>
      </c>
      <c r="G211" s="59">
        <v>6</v>
      </c>
      <c r="H211" s="24">
        <f t="shared" si="46"/>
        <v>1.3333333333333333</v>
      </c>
      <c r="I211" s="60">
        <v>3</v>
      </c>
      <c r="J211" s="59">
        <v>6</v>
      </c>
      <c r="K211" s="41">
        <f t="shared" si="45"/>
        <v>0.5</v>
      </c>
      <c r="L211" s="141" t="s">
        <v>519</v>
      </c>
      <c r="M211" s="138" t="s">
        <v>518</v>
      </c>
    </row>
    <row r="212" spans="1:13" x14ac:dyDescent="0.25">
      <c r="A212" s="21" t="s">
        <v>224</v>
      </c>
      <c r="B212" s="61" t="s">
        <v>229</v>
      </c>
      <c r="C212" s="62" t="s">
        <v>230</v>
      </c>
      <c r="D212" s="63">
        <v>3</v>
      </c>
      <c r="E212" s="16" t="s">
        <v>12</v>
      </c>
      <c r="F212" s="27">
        <v>16</v>
      </c>
      <c r="G212" s="28">
        <v>14</v>
      </c>
      <c r="H212" s="24">
        <f t="shared" si="46"/>
        <v>1.1428571428571428</v>
      </c>
      <c r="I212" s="29">
        <v>20</v>
      </c>
      <c r="J212" s="28">
        <v>14</v>
      </c>
      <c r="K212" s="41">
        <f t="shared" si="45"/>
        <v>1.4285714285714286</v>
      </c>
      <c r="L212" s="141" t="s">
        <v>519</v>
      </c>
      <c r="M212" s="138" t="s">
        <v>518</v>
      </c>
    </row>
    <row r="213" spans="1:13" x14ac:dyDescent="0.25">
      <c r="A213" s="21" t="s">
        <v>231</v>
      </c>
      <c r="B213" s="14" t="s">
        <v>10</v>
      </c>
      <c r="C213" s="14" t="s">
        <v>11</v>
      </c>
      <c r="D213" s="15">
        <v>4</v>
      </c>
      <c r="E213" s="16" t="s">
        <v>12</v>
      </c>
      <c r="F213" s="27">
        <v>72</v>
      </c>
      <c r="G213" s="28">
        <v>30</v>
      </c>
      <c r="H213" s="39">
        <f t="shared" si="46"/>
        <v>2.4</v>
      </c>
      <c r="I213" s="29">
        <v>69</v>
      </c>
      <c r="J213" s="28">
        <v>30</v>
      </c>
      <c r="K213" s="130">
        <f t="shared" si="45"/>
        <v>2.2999999999999998</v>
      </c>
      <c r="L213" s="141" t="s">
        <v>519</v>
      </c>
      <c r="M213" s="138" t="s">
        <v>527</v>
      </c>
    </row>
    <row r="214" spans="1:13" x14ac:dyDescent="0.25">
      <c r="A214" s="21" t="s">
        <v>231</v>
      </c>
      <c r="B214" s="14" t="s">
        <v>10</v>
      </c>
      <c r="C214" s="14" t="s">
        <v>14</v>
      </c>
      <c r="D214" s="15">
        <v>8</v>
      </c>
      <c r="E214" s="16" t="s">
        <v>12</v>
      </c>
      <c r="F214" s="27">
        <v>47</v>
      </c>
      <c r="G214" s="28">
        <v>30</v>
      </c>
      <c r="H214" s="128">
        <f t="shared" si="46"/>
        <v>1.5666666666666667</v>
      </c>
      <c r="I214" s="29">
        <v>57</v>
      </c>
      <c r="J214" s="28">
        <v>30</v>
      </c>
      <c r="K214" s="130">
        <f t="shared" si="45"/>
        <v>1.9</v>
      </c>
      <c r="L214" s="141" t="s">
        <v>519</v>
      </c>
      <c r="M214" s="138" t="s">
        <v>527</v>
      </c>
    </row>
    <row r="215" spans="1:13" x14ac:dyDescent="0.25">
      <c r="A215" s="21" t="s">
        <v>232</v>
      </c>
      <c r="B215" s="14" t="s">
        <v>10</v>
      </c>
      <c r="C215" s="14" t="s">
        <v>11</v>
      </c>
      <c r="D215" s="15">
        <v>4</v>
      </c>
      <c r="E215" s="16" t="s">
        <v>12</v>
      </c>
      <c r="F215" s="27">
        <v>37</v>
      </c>
      <c r="G215" s="28">
        <v>40</v>
      </c>
      <c r="H215" s="39">
        <f t="shared" si="46"/>
        <v>0.92500000000000004</v>
      </c>
      <c r="I215" s="29">
        <v>22</v>
      </c>
      <c r="J215" s="28">
        <v>20</v>
      </c>
      <c r="K215" s="41">
        <f t="shared" si="45"/>
        <v>1.1000000000000001</v>
      </c>
      <c r="L215" s="141" t="s">
        <v>517</v>
      </c>
      <c r="M215" s="138" t="s">
        <v>518</v>
      </c>
    </row>
    <row r="216" spans="1:13" x14ac:dyDescent="0.25">
      <c r="A216" s="21" t="s">
        <v>233</v>
      </c>
      <c r="B216" s="14" t="s">
        <v>234</v>
      </c>
      <c r="C216" s="14" t="s">
        <v>235</v>
      </c>
      <c r="D216" s="15">
        <v>1</v>
      </c>
      <c r="E216" s="16" t="s">
        <v>97</v>
      </c>
      <c r="F216" s="27">
        <v>8</v>
      </c>
      <c r="G216" s="28">
        <v>20</v>
      </c>
      <c r="H216" s="119">
        <f t="shared" ref="H216:H223" si="47">F216/G216</f>
        <v>0.4</v>
      </c>
      <c r="I216" s="29">
        <v>0</v>
      </c>
      <c r="J216" s="28">
        <v>20</v>
      </c>
      <c r="K216" s="41">
        <f t="shared" ref="K216:K223" si="48">I216/J216</f>
        <v>0</v>
      </c>
      <c r="L216" s="141" t="s">
        <v>519</v>
      </c>
      <c r="M216" s="138" t="s">
        <v>521</v>
      </c>
    </row>
    <row r="217" spans="1:13" x14ac:dyDescent="0.25">
      <c r="A217" s="21" t="s">
        <v>233</v>
      </c>
      <c r="B217" s="14" t="s">
        <v>36</v>
      </c>
      <c r="C217" s="14" t="s">
        <v>37</v>
      </c>
      <c r="D217" s="15">
        <v>4</v>
      </c>
      <c r="E217" s="16" t="s">
        <v>12</v>
      </c>
      <c r="F217" s="27">
        <v>37</v>
      </c>
      <c r="G217" s="28">
        <v>30</v>
      </c>
      <c r="H217" s="24">
        <f t="shared" si="47"/>
        <v>1.2333333333333334</v>
      </c>
      <c r="I217" s="29">
        <v>35</v>
      </c>
      <c r="J217" s="28">
        <v>30</v>
      </c>
      <c r="K217" s="41">
        <f t="shared" si="48"/>
        <v>1.1666666666666667</v>
      </c>
      <c r="L217" s="141" t="s">
        <v>519</v>
      </c>
      <c r="M217" s="138" t="s">
        <v>521</v>
      </c>
    </row>
    <row r="218" spans="1:13" x14ac:dyDescent="0.25">
      <c r="A218" s="21" t="s">
        <v>233</v>
      </c>
      <c r="B218" s="14" t="s">
        <v>236</v>
      </c>
      <c r="C218" s="14" t="s">
        <v>148</v>
      </c>
      <c r="D218" s="15">
        <v>4</v>
      </c>
      <c r="E218" s="16" t="s">
        <v>12</v>
      </c>
      <c r="F218" s="27">
        <v>42</v>
      </c>
      <c r="G218" s="28">
        <v>30</v>
      </c>
      <c r="H218" s="24">
        <f t="shared" si="47"/>
        <v>1.4</v>
      </c>
      <c r="I218" s="29">
        <v>35</v>
      </c>
      <c r="J218" s="28">
        <v>30</v>
      </c>
      <c r="K218" s="41">
        <f t="shared" si="48"/>
        <v>1.1666666666666667</v>
      </c>
      <c r="L218" s="141" t="s">
        <v>519</v>
      </c>
      <c r="M218" s="138" t="s">
        <v>521</v>
      </c>
    </row>
    <row r="219" spans="1:13" x14ac:dyDescent="0.25">
      <c r="A219" s="21" t="s">
        <v>233</v>
      </c>
      <c r="B219" s="14" t="s">
        <v>237</v>
      </c>
      <c r="C219" s="14" t="s">
        <v>238</v>
      </c>
      <c r="D219" s="15">
        <v>3</v>
      </c>
      <c r="E219" s="16" t="s">
        <v>12</v>
      </c>
      <c r="F219" s="27">
        <v>40</v>
      </c>
      <c r="G219" s="28">
        <v>24</v>
      </c>
      <c r="H219" s="24">
        <f t="shared" si="47"/>
        <v>1.6666666666666667</v>
      </c>
      <c r="I219" s="29">
        <v>17</v>
      </c>
      <c r="J219" s="28">
        <v>24</v>
      </c>
      <c r="K219" s="41">
        <f t="shared" si="48"/>
        <v>0.70833333333333337</v>
      </c>
      <c r="L219" s="141" t="s">
        <v>519</v>
      </c>
      <c r="M219" s="138" t="s">
        <v>521</v>
      </c>
    </row>
    <row r="220" spans="1:13" x14ac:dyDescent="0.25">
      <c r="A220" s="21" t="s">
        <v>233</v>
      </c>
      <c r="B220" s="14" t="s">
        <v>61</v>
      </c>
      <c r="C220" s="14" t="s">
        <v>62</v>
      </c>
      <c r="D220" s="15">
        <v>3</v>
      </c>
      <c r="E220" s="16" t="s">
        <v>12</v>
      </c>
      <c r="F220" s="27">
        <v>6</v>
      </c>
      <c r="G220" s="28">
        <v>24</v>
      </c>
      <c r="H220" s="24">
        <f t="shared" si="47"/>
        <v>0.25</v>
      </c>
      <c r="I220" s="29">
        <v>15</v>
      </c>
      <c r="J220" s="28">
        <v>24</v>
      </c>
      <c r="K220" s="41">
        <f t="shared" si="48"/>
        <v>0.625</v>
      </c>
      <c r="L220" s="141" t="s">
        <v>519</v>
      </c>
      <c r="M220" s="138" t="s">
        <v>521</v>
      </c>
    </row>
    <row r="221" spans="1:13" x14ac:dyDescent="0.25">
      <c r="A221" s="21" t="s">
        <v>233</v>
      </c>
      <c r="B221" s="33" t="s">
        <v>105</v>
      </c>
      <c r="C221" s="14" t="s">
        <v>106</v>
      </c>
      <c r="D221" s="15">
        <v>3</v>
      </c>
      <c r="E221" s="16" t="s">
        <v>12</v>
      </c>
      <c r="F221" s="27">
        <v>37</v>
      </c>
      <c r="G221" s="28">
        <v>24</v>
      </c>
      <c r="H221" s="24">
        <f t="shared" si="47"/>
        <v>1.5416666666666667</v>
      </c>
      <c r="I221" s="29">
        <v>14</v>
      </c>
      <c r="J221" s="28">
        <v>24</v>
      </c>
      <c r="K221" s="41">
        <f t="shared" si="48"/>
        <v>0.58333333333333337</v>
      </c>
      <c r="L221" s="141" t="s">
        <v>519</v>
      </c>
      <c r="M221" s="138" t="s">
        <v>521</v>
      </c>
    </row>
    <row r="222" spans="1:13" x14ac:dyDescent="0.25">
      <c r="A222" s="21" t="s">
        <v>233</v>
      </c>
      <c r="B222" s="14" t="s">
        <v>239</v>
      </c>
      <c r="C222" s="14" t="s">
        <v>240</v>
      </c>
      <c r="D222" s="15">
        <v>3</v>
      </c>
      <c r="E222" s="16" t="s">
        <v>12</v>
      </c>
      <c r="F222" s="27">
        <v>15</v>
      </c>
      <c r="G222" s="28">
        <v>24</v>
      </c>
      <c r="H222" s="24">
        <f t="shared" si="47"/>
        <v>0.625</v>
      </c>
      <c r="I222" s="29">
        <v>11</v>
      </c>
      <c r="J222" s="28">
        <v>24</v>
      </c>
      <c r="K222" s="41">
        <f t="shared" si="48"/>
        <v>0.45833333333333331</v>
      </c>
      <c r="L222" s="141" t="s">
        <v>519</v>
      </c>
      <c r="M222" s="138" t="s">
        <v>521</v>
      </c>
    </row>
    <row r="223" spans="1:13" x14ac:dyDescent="0.25">
      <c r="A223" s="21" t="s">
        <v>233</v>
      </c>
      <c r="B223" s="14" t="s">
        <v>168</v>
      </c>
      <c r="C223" s="14" t="s">
        <v>169</v>
      </c>
      <c r="D223" s="15">
        <v>3</v>
      </c>
      <c r="E223" s="16" t="s">
        <v>12</v>
      </c>
      <c r="F223" s="27">
        <v>12</v>
      </c>
      <c r="G223" s="28">
        <v>24</v>
      </c>
      <c r="H223" s="24">
        <f t="shared" si="47"/>
        <v>0.5</v>
      </c>
      <c r="I223" s="29">
        <v>3</v>
      </c>
      <c r="J223" s="28">
        <v>24</v>
      </c>
      <c r="K223" s="41">
        <f t="shared" si="48"/>
        <v>0.125</v>
      </c>
      <c r="L223" s="141" t="s">
        <v>519</v>
      </c>
      <c r="M223" s="138" t="s">
        <v>521</v>
      </c>
    </row>
    <row r="224" spans="1:13" x14ac:dyDescent="0.25">
      <c r="A224" s="21" t="s">
        <v>241</v>
      </c>
      <c r="B224" s="65" t="s">
        <v>105</v>
      </c>
      <c r="C224" s="64" t="s">
        <v>106</v>
      </c>
      <c r="D224" s="15">
        <v>3</v>
      </c>
      <c r="E224" s="16" t="s">
        <v>12</v>
      </c>
      <c r="F224" s="27">
        <v>12</v>
      </c>
      <c r="G224" s="28">
        <v>22</v>
      </c>
      <c r="H224" s="24">
        <f t="shared" ref="H224:H235" si="49">F224/G224</f>
        <v>0.54545454545454541</v>
      </c>
      <c r="I224" s="29">
        <v>18</v>
      </c>
      <c r="J224" s="28">
        <v>30</v>
      </c>
      <c r="K224" s="41">
        <f t="shared" ref="K224:K235" si="50">I224/J224</f>
        <v>0.6</v>
      </c>
      <c r="L224" s="141" t="s">
        <v>517</v>
      </c>
      <c r="M224" s="138" t="s">
        <v>522</v>
      </c>
    </row>
    <row r="225" spans="1:13" x14ac:dyDescent="0.25">
      <c r="A225" s="21" t="s">
        <v>241</v>
      </c>
      <c r="B225" s="65" t="s">
        <v>36</v>
      </c>
      <c r="C225" s="64" t="s">
        <v>37</v>
      </c>
      <c r="D225" s="15">
        <v>4</v>
      </c>
      <c r="E225" s="16" t="s">
        <v>12</v>
      </c>
      <c r="F225" s="27">
        <v>46</v>
      </c>
      <c r="G225" s="28">
        <v>44</v>
      </c>
      <c r="H225" s="24">
        <f t="shared" si="49"/>
        <v>1.0454545454545454</v>
      </c>
      <c r="I225" s="29">
        <v>30</v>
      </c>
      <c r="J225" s="28">
        <v>60</v>
      </c>
      <c r="K225" s="41">
        <f t="shared" si="50"/>
        <v>0.5</v>
      </c>
      <c r="L225" s="141" t="s">
        <v>517</v>
      </c>
      <c r="M225" s="138" t="s">
        <v>522</v>
      </c>
    </row>
    <row r="226" spans="1:13" x14ac:dyDescent="0.25">
      <c r="A226" s="21" t="s">
        <v>241</v>
      </c>
      <c r="B226" s="65" t="s">
        <v>242</v>
      </c>
      <c r="C226" s="64" t="s">
        <v>243</v>
      </c>
      <c r="D226" s="15">
        <v>4</v>
      </c>
      <c r="E226" s="16" t="s">
        <v>12</v>
      </c>
      <c r="F226" s="27">
        <v>22</v>
      </c>
      <c r="G226" s="28">
        <v>24</v>
      </c>
      <c r="H226" s="24">
        <f t="shared" si="49"/>
        <v>0.91666666666666663</v>
      </c>
      <c r="I226" s="29">
        <v>15</v>
      </c>
      <c r="J226" s="28">
        <v>30</v>
      </c>
      <c r="K226" s="41">
        <f t="shared" si="50"/>
        <v>0.5</v>
      </c>
      <c r="L226" s="141" t="s">
        <v>517</v>
      </c>
      <c r="M226" s="138" t="s">
        <v>522</v>
      </c>
    </row>
    <row r="227" spans="1:13" x14ac:dyDescent="0.25">
      <c r="A227" s="21" t="s">
        <v>241</v>
      </c>
      <c r="B227" s="65" t="s">
        <v>159</v>
      </c>
      <c r="C227" s="64" t="s">
        <v>244</v>
      </c>
      <c r="D227" s="15">
        <v>4</v>
      </c>
      <c r="E227" s="16" t="s">
        <v>12</v>
      </c>
      <c r="F227" s="27">
        <v>13</v>
      </c>
      <c r="G227" s="28">
        <v>22</v>
      </c>
      <c r="H227" s="24">
        <f t="shared" si="49"/>
        <v>0.59090909090909094</v>
      </c>
      <c r="I227" s="29">
        <v>15</v>
      </c>
      <c r="J227" s="28">
        <v>30</v>
      </c>
      <c r="K227" s="41">
        <f t="shared" si="50"/>
        <v>0.5</v>
      </c>
      <c r="L227" s="141" t="s">
        <v>517</v>
      </c>
      <c r="M227" s="138" t="s">
        <v>522</v>
      </c>
    </row>
    <row r="228" spans="1:13" x14ac:dyDescent="0.25">
      <c r="A228" s="21" t="s">
        <v>241</v>
      </c>
      <c r="B228" s="65" t="s">
        <v>211</v>
      </c>
      <c r="C228" s="64" t="s">
        <v>212</v>
      </c>
      <c r="D228" s="15">
        <v>3</v>
      </c>
      <c r="E228" s="16" t="s">
        <v>12</v>
      </c>
      <c r="F228" s="27">
        <v>7</v>
      </c>
      <c r="G228" s="28">
        <v>12</v>
      </c>
      <c r="H228" s="24">
        <f t="shared" si="49"/>
        <v>0.58333333333333337</v>
      </c>
      <c r="I228" s="29">
        <v>6</v>
      </c>
      <c r="J228" s="28">
        <v>30</v>
      </c>
      <c r="K228" s="41">
        <f t="shared" si="50"/>
        <v>0.2</v>
      </c>
      <c r="L228" s="141" t="s">
        <v>517</v>
      </c>
      <c r="M228" s="138" t="s">
        <v>522</v>
      </c>
    </row>
    <row r="229" spans="1:13" x14ac:dyDescent="0.25">
      <c r="A229" s="21" t="s">
        <v>241</v>
      </c>
      <c r="B229" s="65" t="s">
        <v>119</v>
      </c>
      <c r="C229" s="64" t="s">
        <v>120</v>
      </c>
      <c r="D229" s="15">
        <v>4</v>
      </c>
      <c r="E229" s="16" t="s">
        <v>12</v>
      </c>
      <c r="F229" s="27">
        <v>5</v>
      </c>
      <c r="G229" s="28">
        <v>12</v>
      </c>
      <c r="H229" s="24">
        <f t="shared" si="49"/>
        <v>0.41666666666666669</v>
      </c>
      <c r="I229" s="29">
        <v>4</v>
      </c>
      <c r="J229" s="28">
        <v>30</v>
      </c>
      <c r="K229" s="41">
        <f t="shared" si="50"/>
        <v>0.13333333333333333</v>
      </c>
      <c r="L229" s="141" t="s">
        <v>517</v>
      </c>
      <c r="M229" s="138" t="s">
        <v>522</v>
      </c>
    </row>
    <row r="230" spans="1:13" x14ac:dyDescent="0.25">
      <c r="A230" s="21" t="s">
        <v>245</v>
      </c>
      <c r="B230" s="14" t="s">
        <v>234</v>
      </c>
      <c r="C230" s="14" t="s">
        <v>235</v>
      </c>
      <c r="D230" s="15">
        <v>3</v>
      </c>
      <c r="E230" s="16" t="s">
        <v>12</v>
      </c>
      <c r="F230" s="27">
        <v>25</v>
      </c>
      <c r="G230" s="28">
        <v>12</v>
      </c>
      <c r="H230" s="24">
        <f t="shared" si="49"/>
        <v>2.0833333333333335</v>
      </c>
      <c r="I230" s="29">
        <v>17</v>
      </c>
      <c r="J230" s="28">
        <v>12</v>
      </c>
      <c r="K230" s="41">
        <f t="shared" si="50"/>
        <v>1.4166666666666667</v>
      </c>
      <c r="L230" s="141" t="s">
        <v>519</v>
      </c>
      <c r="M230" s="138" t="s">
        <v>528</v>
      </c>
    </row>
    <row r="231" spans="1:13" x14ac:dyDescent="0.25">
      <c r="A231" s="21" t="s">
        <v>245</v>
      </c>
      <c r="B231" s="14" t="s">
        <v>164</v>
      </c>
      <c r="C231" s="14" t="s">
        <v>165</v>
      </c>
      <c r="D231" s="15">
        <v>4</v>
      </c>
      <c r="E231" s="16" t="s">
        <v>12</v>
      </c>
      <c r="F231" s="27">
        <v>29</v>
      </c>
      <c r="G231" s="28">
        <v>25</v>
      </c>
      <c r="H231" s="24">
        <f t="shared" si="49"/>
        <v>1.1599999999999999</v>
      </c>
      <c r="I231" s="29">
        <v>28</v>
      </c>
      <c r="J231" s="28">
        <v>20</v>
      </c>
      <c r="K231" s="41">
        <f t="shared" si="50"/>
        <v>1.4</v>
      </c>
      <c r="L231" s="141" t="s">
        <v>519</v>
      </c>
      <c r="M231" s="138" t="s">
        <v>528</v>
      </c>
    </row>
    <row r="232" spans="1:13" x14ac:dyDescent="0.25">
      <c r="A232" s="21" t="s">
        <v>245</v>
      </c>
      <c r="B232" s="14" t="s">
        <v>237</v>
      </c>
      <c r="C232" s="14" t="s">
        <v>238</v>
      </c>
      <c r="D232" s="15">
        <v>3</v>
      </c>
      <c r="E232" s="16" t="s">
        <v>12</v>
      </c>
      <c r="F232" s="27">
        <v>31</v>
      </c>
      <c r="G232" s="28">
        <v>24</v>
      </c>
      <c r="H232" s="24">
        <f t="shared" si="49"/>
        <v>1.2916666666666667</v>
      </c>
      <c r="I232" s="29">
        <v>27</v>
      </c>
      <c r="J232" s="28">
        <v>24</v>
      </c>
      <c r="K232" s="41">
        <f t="shared" si="50"/>
        <v>1.125</v>
      </c>
      <c r="L232" s="141" t="s">
        <v>519</v>
      </c>
      <c r="M232" s="138" t="s">
        <v>528</v>
      </c>
    </row>
    <row r="233" spans="1:13" x14ac:dyDescent="0.25">
      <c r="A233" s="21" t="s">
        <v>245</v>
      </c>
      <c r="B233" s="14" t="s">
        <v>61</v>
      </c>
      <c r="C233" s="14" t="s">
        <v>62</v>
      </c>
      <c r="D233" s="15">
        <v>1</v>
      </c>
      <c r="E233" s="16" t="s">
        <v>97</v>
      </c>
      <c r="F233" s="27">
        <v>0</v>
      </c>
      <c r="G233" s="28">
        <v>12</v>
      </c>
      <c r="H233" s="24">
        <f t="shared" si="49"/>
        <v>0</v>
      </c>
      <c r="I233" s="29">
        <v>0</v>
      </c>
      <c r="J233" s="28">
        <v>12</v>
      </c>
      <c r="K233" s="41">
        <f t="shared" si="50"/>
        <v>0</v>
      </c>
      <c r="L233" s="141" t="s">
        <v>519</v>
      </c>
      <c r="M233" s="138" t="s">
        <v>528</v>
      </c>
    </row>
    <row r="234" spans="1:13" x14ac:dyDescent="0.25">
      <c r="A234" s="21" t="s">
        <v>245</v>
      </c>
      <c r="B234" s="14" t="s">
        <v>211</v>
      </c>
      <c r="C234" s="14" t="s">
        <v>212</v>
      </c>
      <c r="D234" s="15">
        <v>1</v>
      </c>
      <c r="E234" s="16" t="s">
        <v>97</v>
      </c>
      <c r="F234" s="27">
        <v>2</v>
      </c>
      <c r="G234" s="28">
        <v>24</v>
      </c>
      <c r="H234" s="24">
        <f t="shared" si="49"/>
        <v>8.3333333333333329E-2</v>
      </c>
      <c r="I234" s="29">
        <v>0</v>
      </c>
      <c r="J234" s="28">
        <v>24</v>
      </c>
      <c r="K234" s="41">
        <f t="shared" si="50"/>
        <v>0</v>
      </c>
      <c r="L234" s="141" t="s">
        <v>519</v>
      </c>
      <c r="M234" s="138" t="s">
        <v>528</v>
      </c>
    </row>
    <row r="235" spans="1:13" x14ac:dyDescent="0.25">
      <c r="A235" s="21" t="s">
        <v>245</v>
      </c>
      <c r="B235" s="14" t="s">
        <v>237</v>
      </c>
      <c r="C235" s="14" t="s">
        <v>238</v>
      </c>
      <c r="D235" s="15">
        <v>1</v>
      </c>
      <c r="E235" s="16" t="s">
        <v>97</v>
      </c>
      <c r="F235" s="27">
        <v>0</v>
      </c>
      <c r="G235" s="28">
        <v>24</v>
      </c>
      <c r="H235" s="24">
        <f t="shared" si="49"/>
        <v>0</v>
      </c>
      <c r="I235" s="66">
        <v>0</v>
      </c>
      <c r="J235" s="67">
        <v>24</v>
      </c>
      <c r="K235" s="41">
        <f t="shared" si="50"/>
        <v>0</v>
      </c>
      <c r="L235" s="141" t="s">
        <v>519</v>
      </c>
      <c r="M235" s="138" t="s">
        <v>528</v>
      </c>
    </row>
    <row r="236" spans="1:13" x14ac:dyDescent="0.25">
      <c r="A236" s="21" t="s">
        <v>245</v>
      </c>
      <c r="B236" s="14" t="s">
        <v>111</v>
      </c>
      <c r="C236" s="14" t="s">
        <v>112</v>
      </c>
      <c r="D236" s="15">
        <v>2</v>
      </c>
      <c r="E236" s="16" t="s">
        <v>109</v>
      </c>
      <c r="F236" s="22">
        <v>26</v>
      </c>
      <c r="G236" s="23">
        <v>30</v>
      </c>
      <c r="H236" s="24">
        <f t="shared" ref="H236:H250" si="51">F236/G236</f>
        <v>0.8666666666666667</v>
      </c>
      <c r="I236" s="30">
        <v>19</v>
      </c>
      <c r="J236" s="23">
        <v>30</v>
      </c>
      <c r="K236" s="41">
        <f t="shared" ref="K236:K246" si="52">I236/J236</f>
        <v>0.6333333333333333</v>
      </c>
      <c r="L236" s="141" t="s">
        <v>519</v>
      </c>
      <c r="M236" s="138" t="s">
        <v>528</v>
      </c>
    </row>
    <row r="237" spans="1:13" x14ac:dyDescent="0.25">
      <c r="A237" s="21" t="s">
        <v>245</v>
      </c>
      <c r="B237" s="14" t="s">
        <v>246</v>
      </c>
      <c r="C237" s="14" t="s">
        <v>247</v>
      </c>
      <c r="D237" s="15">
        <v>4</v>
      </c>
      <c r="E237" s="16" t="s">
        <v>12</v>
      </c>
      <c r="F237" s="27">
        <v>28</v>
      </c>
      <c r="G237" s="28">
        <v>25</v>
      </c>
      <c r="H237" s="24">
        <f t="shared" si="51"/>
        <v>1.1200000000000001</v>
      </c>
      <c r="I237" s="29">
        <v>24</v>
      </c>
      <c r="J237" s="28">
        <v>25</v>
      </c>
      <c r="K237" s="41">
        <f t="shared" si="52"/>
        <v>0.96</v>
      </c>
      <c r="L237" s="141" t="s">
        <v>519</v>
      </c>
      <c r="M237" s="138" t="s">
        <v>528</v>
      </c>
    </row>
    <row r="238" spans="1:13" x14ac:dyDescent="0.25">
      <c r="A238" s="21" t="s">
        <v>245</v>
      </c>
      <c r="B238" s="14" t="s">
        <v>176</v>
      </c>
      <c r="C238" s="14" t="s">
        <v>177</v>
      </c>
      <c r="D238" s="15">
        <v>4</v>
      </c>
      <c r="E238" s="16" t="s">
        <v>12</v>
      </c>
      <c r="F238" s="22">
        <v>30</v>
      </c>
      <c r="G238" s="23">
        <v>25</v>
      </c>
      <c r="H238" s="24">
        <f t="shared" si="51"/>
        <v>1.2</v>
      </c>
      <c r="I238" s="30">
        <v>21</v>
      </c>
      <c r="J238" s="23">
        <v>25</v>
      </c>
      <c r="K238" s="41">
        <f t="shared" si="52"/>
        <v>0.84</v>
      </c>
      <c r="L238" s="141" t="s">
        <v>519</v>
      </c>
      <c r="M238" s="138" t="s">
        <v>528</v>
      </c>
    </row>
    <row r="239" spans="1:13" x14ac:dyDescent="0.25">
      <c r="A239" s="21" t="s">
        <v>245</v>
      </c>
      <c r="B239" s="14" t="s">
        <v>168</v>
      </c>
      <c r="C239" s="14" t="s">
        <v>169</v>
      </c>
      <c r="D239" s="15">
        <v>3</v>
      </c>
      <c r="E239" s="16" t="s">
        <v>12</v>
      </c>
      <c r="F239" s="22">
        <v>5</v>
      </c>
      <c r="G239" s="23">
        <v>12</v>
      </c>
      <c r="H239" s="24">
        <f t="shared" si="51"/>
        <v>0.41666666666666669</v>
      </c>
      <c r="I239" s="30">
        <v>8</v>
      </c>
      <c r="J239" s="23">
        <v>12</v>
      </c>
      <c r="K239" s="41">
        <f t="shared" si="52"/>
        <v>0.66666666666666663</v>
      </c>
      <c r="L239" s="141" t="s">
        <v>519</v>
      </c>
      <c r="M239" s="138" t="s">
        <v>528</v>
      </c>
    </row>
    <row r="240" spans="1:13" x14ac:dyDescent="0.25">
      <c r="A240" s="21" t="s">
        <v>245</v>
      </c>
      <c r="B240" s="14" t="s">
        <v>211</v>
      </c>
      <c r="C240" s="14" t="s">
        <v>212</v>
      </c>
      <c r="D240" s="15">
        <v>3</v>
      </c>
      <c r="E240" s="16" t="s">
        <v>12</v>
      </c>
      <c r="F240" s="27">
        <v>21</v>
      </c>
      <c r="G240" s="28">
        <v>24</v>
      </c>
      <c r="H240" s="24">
        <f t="shared" si="51"/>
        <v>0.875</v>
      </c>
      <c r="I240" s="29">
        <v>16</v>
      </c>
      <c r="J240" s="28">
        <v>24</v>
      </c>
      <c r="K240" s="41">
        <f t="shared" si="52"/>
        <v>0.66666666666666663</v>
      </c>
      <c r="L240" s="141" t="s">
        <v>519</v>
      </c>
      <c r="M240" s="138" t="s">
        <v>528</v>
      </c>
    </row>
    <row r="241" spans="1:13" x14ac:dyDescent="0.25">
      <c r="A241" s="21" t="s">
        <v>245</v>
      </c>
      <c r="B241" s="14" t="s">
        <v>61</v>
      </c>
      <c r="C241" s="14" t="s">
        <v>62</v>
      </c>
      <c r="D241" s="15">
        <v>3</v>
      </c>
      <c r="E241" s="16" t="s">
        <v>12</v>
      </c>
      <c r="F241" s="27">
        <v>9</v>
      </c>
      <c r="G241" s="28">
        <v>30</v>
      </c>
      <c r="H241" s="24">
        <f t="shared" si="51"/>
        <v>0.3</v>
      </c>
      <c r="I241" s="29">
        <v>14</v>
      </c>
      <c r="J241" s="28">
        <v>30</v>
      </c>
      <c r="K241" s="41">
        <f t="shared" si="52"/>
        <v>0.46666666666666667</v>
      </c>
      <c r="L241" s="141" t="s">
        <v>519</v>
      </c>
      <c r="M241" s="138" t="s">
        <v>528</v>
      </c>
    </row>
    <row r="242" spans="1:13" x14ac:dyDescent="0.25">
      <c r="A242" s="21" t="s">
        <v>245</v>
      </c>
      <c r="B242" s="14" t="s">
        <v>193</v>
      </c>
      <c r="C242" s="14" t="s">
        <v>194</v>
      </c>
      <c r="D242" s="15">
        <v>3</v>
      </c>
      <c r="E242" s="16" t="s">
        <v>12</v>
      </c>
      <c r="F242" s="27">
        <v>13</v>
      </c>
      <c r="G242" s="28">
        <v>24</v>
      </c>
      <c r="H242" s="24">
        <f t="shared" si="51"/>
        <v>0.54166666666666663</v>
      </c>
      <c r="I242" s="29">
        <v>11</v>
      </c>
      <c r="J242" s="28">
        <v>24</v>
      </c>
      <c r="K242" s="41">
        <f t="shared" si="52"/>
        <v>0.45833333333333331</v>
      </c>
      <c r="L242" s="141" t="s">
        <v>519</v>
      </c>
      <c r="M242" s="138" t="s">
        <v>528</v>
      </c>
    </row>
    <row r="243" spans="1:13" x14ac:dyDescent="0.25">
      <c r="A243" s="21" t="s">
        <v>245</v>
      </c>
      <c r="B243" s="14" t="s">
        <v>248</v>
      </c>
      <c r="C243" s="14" t="s">
        <v>249</v>
      </c>
      <c r="D243" s="15">
        <v>3</v>
      </c>
      <c r="E243" s="16" t="s">
        <v>12</v>
      </c>
      <c r="F243" s="27">
        <v>1</v>
      </c>
      <c r="G243" s="28">
        <v>12</v>
      </c>
      <c r="H243" s="24">
        <f t="shared" si="51"/>
        <v>8.3333333333333329E-2</v>
      </c>
      <c r="I243" s="29">
        <v>2</v>
      </c>
      <c r="J243" s="28">
        <v>12</v>
      </c>
      <c r="K243" s="41">
        <f t="shared" si="52"/>
        <v>0.16666666666666666</v>
      </c>
      <c r="L243" s="141" t="s">
        <v>519</v>
      </c>
      <c r="M243" s="138" t="s">
        <v>528</v>
      </c>
    </row>
    <row r="244" spans="1:13" x14ac:dyDescent="0.25">
      <c r="A244" s="21" t="s">
        <v>245</v>
      </c>
      <c r="B244" s="14" t="s">
        <v>239</v>
      </c>
      <c r="C244" s="14" t="s">
        <v>240</v>
      </c>
      <c r="D244" s="15">
        <v>3</v>
      </c>
      <c r="E244" s="16" t="s">
        <v>12</v>
      </c>
      <c r="F244" s="68">
        <v>3</v>
      </c>
      <c r="G244" s="69">
        <v>12</v>
      </c>
      <c r="H244" s="24">
        <f t="shared" si="51"/>
        <v>0.25</v>
      </c>
      <c r="I244" s="70">
        <v>1</v>
      </c>
      <c r="J244" s="69">
        <v>12</v>
      </c>
      <c r="K244" s="41">
        <f t="shared" si="52"/>
        <v>8.3333333333333329E-2</v>
      </c>
      <c r="L244" s="141" t="s">
        <v>519</v>
      </c>
      <c r="M244" s="138" t="s">
        <v>528</v>
      </c>
    </row>
    <row r="245" spans="1:13" x14ac:dyDescent="0.25">
      <c r="A245" s="21" t="s">
        <v>245</v>
      </c>
      <c r="B245" s="14" t="s">
        <v>250</v>
      </c>
      <c r="C245" s="14" t="s">
        <v>251</v>
      </c>
      <c r="D245" s="15">
        <v>3</v>
      </c>
      <c r="E245" s="16" t="s">
        <v>12</v>
      </c>
      <c r="F245" s="68">
        <v>0</v>
      </c>
      <c r="G245" s="69">
        <v>7</v>
      </c>
      <c r="H245" s="24">
        <f t="shared" si="51"/>
        <v>0</v>
      </c>
      <c r="I245" s="70">
        <v>0</v>
      </c>
      <c r="J245" s="69">
        <v>7</v>
      </c>
      <c r="K245" s="41">
        <f t="shared" si="52"/>
        <v>0</v>
      </c>
      <c r="L245" s="141" t="s">
        <v>519</v>
      </c>
      <c r="M245" s="138" t="s">
        <v>528</v>
      </c>
    </row>
    <row r="246" spans="1:13" x14ac:dyDescent="0.25">
      <c r="A246" s="21" t="s">
        <v>252</v>
      </c>
      <c r="B246" s="33" t="s">
        <v>236</v>
      </c>
      <c r="C246" s="14" t="s">
        <v>148</v>
      </c>
      <c r="D246" s="15">
        <v>4</v>
      </c>
      <c r="E246" s="16" t="s">
        <v>12</v>
      </c>
      <c r="F246" s="27">
        <v>32</v>
      </c>
      <c r="G246" s="28">
        <v>18</v>
      </c>
      <c r="H246" s="39">
        <f t="shared" si="51"/>
        <v>1.7777777777777777</v>
      </c>
      <c r="I246" s="29">
        <v>41</v>
      </c>
      <c r="J246" s="28">
        <v>30</v>
      </c>
      <c r="K246" s="133">
        <f t="shared" si="52"/>
        <v>1.3666666666666667</v>
      </c>
      <c r="L246" s="141" t="s">
        <v>517</v>
      </c>
      <c r="M246" s="138" t="s">
        <v>518</v>
      </c>
    </row>
    <row r="247" spans="1:13" x14ac:dyDescent="0.25">
      <c r="A247" s="21" t="s">
        <v>252</v>
      </c>
      <c r="B247" s="33" t="s">
        <v>44</v>
      </c>
      <c r="C247" s="14" t="s">
        <v>45</v>
      </c>
      <c r="D247" s="15">
        <v>5</v>
      </c>
      <c r="E247" s="16" t="s">
        <v>35</v>
      </c>
      <c r="F247" s="22">
        <v>0</v>
      </c>
      <c r="G247" s="23">
        <v>23</v>
      </c>
      <c r="H247" s="39">
        <f t="shared" si="51"/>
        <v>0</v>
      </c>
      <c r="I247" s="37" t="s">
        <v>13</v>
      </c>
      <c r="J247" s="35" t="s">
        <v>13</v>
      </c>
      <c r="K247" s="134" t="s">
        <v>13</v>
      </c>
      <c r="L247" s="141" t="s">
        <v>517</v>
      </c>
      <c r="M247" s="138" t="s">
        <v>518</v>
      </c>
    </row>
    <row r="248" spans="1:13" x14ac:dyDescent="0.25">
      <c r="A248" s="21" t="s">
        <v>252</v>
      </c>
      <c r="B248" s="33" t="s">
        <v>44</v>
      </c>
      <c r="C248" s="14" t="s">
        <v>45</v>
      </c>
      <c r="D248" s="15">
        <v>4</v>
      </c>
      <c r="E248" s="16" t="s">
        <v>12</v>
      </c>
      <c r="F248" s="22">
        <v>21</v>
      </c>
      <c r="G248" s="23">
        <v>15</v>
      </c>
      <c r="H248" s="39">
        <f t="shared" si="51"/>
        <v>1.4</v>
      </c>
      <c r="I248" s="37" t="s">
        <v>13</v>
      </c>
      <c r="J248" s="35" t="s">
        <v>13</v>
      </c>
      <c r="K248" s="134" t="s">
        <v>13</v>
      </c>
      <c r="L248" s="141" t="s">
        <v>517</v>
      </c>
      <c r="M248" s="138" t="s">
        <v>518</v>
      </c>
    </row>
    <row r="249" spans="1:13" x14ac:dyDescent="0.25">
      <c r="A249" s="21" t="s">
        <v>252</v>
      </c>
      <c r="B249" s="33" t="s">
        <v>98</v>
      </c>
      <c r="C249" s="14" t="s">
        <v>99</v>
      </c>
      <c r="D249" s="15">
        <v>5</v>
      </c>
      <c r="E249" s="16" t="s">
        <v>35</v>
      </c>
      <c r="F249" s="27">
        <v>0</v>
      </c>
      <c r="G249" s="28">
        <v>23</v>
      </c>
      <c r="H249" s="39">
        <f t="shared" si="51"/>
        <v>0</v>
      </c>
      <c r="I249" s="29">
        <v>0</v>
      </c>
      <c r="J249" s="28">
        <v>23</v>
      </c>
      <c r="K249" s="41">
        <f t="shared" ref="K249:K251" si="53">I249/J249</f>
        <v>0</v>
      </c>
      <c r="L249" s="141" t="s">
        <v>517</v>
      </c>
      <c r="M249" s="138" t="s">
        <v>518</v>
      </c>
    </row>
    <row r="250" spans="1:13" x14ac:dyDescent="0.25">
      <c r="A250" s="21" t="s">
        <v>252</v>
      </c>
      <c r="B250" s="33" t="s">
        <v>98</v>
      </c>
      <c r="C250" s="14" t="s">
        <v>99</v>
      </c>
      <c r="D250" s="15">
        <v>4</v>
      </c>
      <c r="E250" s="16" t="s">
        <v>12</v>
      </c>
      <c r="F250" s="27">
        <v>31</v>
      </c>
      <c r="G250" s="28">
        <v>16</v>
      </c>
      <c r="H250" s="39">
        <f t="shared" si="51"/>
        <v>1.9375</v>
      </c>
      <c r="I250" s="29">
        <v>25</v>
      </c>
      <c r="J250" s="71">
        <v>30</v>
      </c>
      <c r="K250" s="41">
        <f t="shared" si="53"/>
        <v>0.83333333333333337</v>
      </c>
      <c r="L250" s="141" t="s">
        <v>517</v>
      </c>
      <c r="M250" s="138" t="s">
        <v>518</v>
      </c>
    </row>
    <row r="251" spans="1:13" x14ac:dyDescent="0.25">
      <c r="A251" s="21" t="s">
        <v>252</v>
      </c>
      <c r="B251" s="14" t="s">
        <v>242</v>
      </c>
      <c r="C251" s="14" t="s">
        <v>243</v>
      </c>
      <c r="D251" s="15">
        <v>4</v>
      </c>
      <c r="E251" s="16" t="s">
        <v>12</v>
      </c>
      <c r="F251" s="17" t="s">
        <v>13</v>
      </c>
      <c r="G251" s="18" t="s">
        <v>13</v>
      </c>
      <c r="H251" s="19" t="s">
        <v>13</v>
      </c>
      <c r="I251" s="29">
        <v>10</v>
      </c>
      <c r="J251" s="71">
        <v>30</v>
      </c>
      <c r="K251" s="41">
        <f t="shared" si="53"/>
        <v>0.33333333333333331</v>
      </c>
      <c r="L251" s="141" t="s">
        <v>517</v>
      </c>
      <c r="M251" s="138" t="s">
        <v>518</v>
      </c>
    </row>
    <row r="252" spans="1:13" x14ac:dyDescent="0.25">
      <c r="A252" s="21" t="s">
        <v>253</v>
      </c>
      <c r="B252" s="33" t="s">
        <v>242</v>
      </c>
      <c r="C252" s="14" t="s">
        <v>243</v>
      </c>
      <c r="D252" s="15">
        <v>4</v>
      </c>
      <c r="E252" s="16" t="s">
        <v>12</v>
      </c>
      <c r="F252" s="50">
        <v>51</v>
      </c>
      <c r="G252" s="28">
        <v>28</v>
      </c>
      <c r="H252" s="24">
        <f t="shared" ref="H252" si="54">F252/G252</f>
        <v>1.8214285714285714</v>
      </c>
      <c r="I252" s="29">
        <v>92</v>
      </c>
      <c r="J252" s="28">
        <v>32</v>
      </c>
      <c r="K252" s="41">
        <f t="shared" ref="K252:K256" si="55">I252/J252</f>
        <v>2.875</v>
      </c>
      <c r="L252" s="141" t="s">
        <v>517</v>
      </c>
      <c r="M252" s="138" t="s">
        <v>530</v>
      </c>
    </row>
    <row r="253" spans="1:13" x14ac:dyDescent="0.25">
      <c r="A253" s="21" t="s">
        <v>253</v>
      </c>
      <c r="B253" s="33" t="s">
        <v>114</v>
      </c>
      <c r="C253" s="14" t="s">
        <v>115</v>
      </c>
      <c r="D253" s="15">
        <v>3</v>
      </c>
      <c r="E253" s="16" t="s">
        <v>12</v>
      </c>
      <c r="F253" s="17" t="s">
        <v>13</v>
      </c>
      <c r="G253" s="18" t="s">
        <v>13</v>
      </c>
      <c r="H253" s="36" t="s">
        <v>13</v>
      </c>
      <c r="I253" s="29">
        <v>79</v>
      </c>
      <c r="J253" s="28">
        <v>30</v>
      </c>
      <c r="K253" s="41">
        <f t="shared" si="55"/>
        <v>2.6333333333333333</v>
      </c>
      <c r="L253" s="141" t="s">
        <v>517</v>
      </c>
      <c r="M253" s="138" t="s">
        <v>530</v>
      </c>
    </row>
    <row r="254" spans="1:13" x14ac:dyDescent="0.25">
      <c r="A254" s="21" t="s">
        <v>253</v>
      </c>
      <c r="B254" s="14" t="s">
        <v>254</v>
      </c>
      <c r="C254" s="14" t="s">
        <v>131</v>
      </c>
      <c r="D254" s="15">
        <v>3</v>
      </c>
      <c r="E254" s="16" t="s">
        <v>12</v>
      </c>
      <c r="F254" s="27">
        <v>67</v>
      </c>
      <c r="G254" s="28">
        <v>32</v>
      </c>
      <c r="H254" s="24">
        <f t="shared" ref="H254:H256" si="56">F254/G254</f>
        <v>2.09375</v>
      </c>
      <c r="I254" s="29">
        <v>78</v>
      </c>
      <c r="J254" s="28">
        <v>32</v>
      </c>
      <c r="K254" s="41">
        <f t="shared" si="55"/>
        <v>2.4375</v>
      </c>
      <c r="L254" s="141" t="s">
        <v>517</v>
      </c>
      <c r="M254" s="138" t="s">
        <v>530</v>
      </c>
    </row>
    <row r="255" spans="1:13" x14ac:dyDescent="0.25">
      <c r="A255" s="21" t="s">
        <v>253</v>
      </c>
      <c r="B255" s="33" t="s">
        <v>55</v>
      </c>
      <c r="C255" s="14" t="s">
        <v>56</v>
      </c>
      <c r="D255" s="15">
        <v>1</v>
      </c>
      <c r="E255" s="16" t="s">
        <v>97</v>
      </c>
      <c r="F255" s="27">
        <v>0</v>
      </c>
      <c r="G255" s="28">
        <v>10</v>
      </c>
      <c r="H255" s="24">
        <f t="shared" si="56"/>
        <v>0</v>
      </c>
      <c r="I255" s="29">
        <v>0</v>
      </c>
      <c r="J255" s="28">
        <v>10</v>
      </c>
      <c r="K255" s="41">
        <f t="shared" si="55"/>
        <v>0</v>
      </c>
      <c r="L255" s="141" t="s">
        <v>517</v>
      </c>
      <c r="M255" s="138" t="s">
        <v>530</v>
      </c>
    </row>
    <row r="256" spans="1:13" x14ac:dyDescent="0.25">
      <c r="A256" s="21" t="s">
        <v>253</v>
      </c>
      <c r="B256" s="33" t="s">
        <v>170</v>
      </c>
      <c r="C256" s="14" t="s">
        <v>171</v>
      </c>
      <c r="D256" s="15">
        <v>3</v>
      </c>
      <c r="E256" s="16" t="s">
        <v>97</v>
      </c>
      <c r="F256" s="22">
        <v>0</v>
      </c>
      <c r="G256" s="23">
        <v>10</v>
      </c>
      <c r="H256" s="24">
        <f t="shared" si="56"/>
        <v>0</v>
      </c>
      <c r="I256" s="30">
        <v>0</v>
      </c>
      <c r="J256" s="73">
        <v>10</v>
      </c>
      <c r="K256" s="41">
        <f t="shared" si="55"/>
        <v>0</v>
      </c>
      <c r="L256" s="141" t="s">
        <v>517</v>
      </c>
      <c r="M256" s="138" t="s">
        <v>530</v>
      </c>
    </row>
    <row r="257" spans="1:13" x14ac:dyDescent="0.25">
      <c r="A257" s="21" t="s">
        <v>253</v>
      </c>
      <c r="B257" s="33" t="s">
        <v>255</v>
      </c>
      <c r="C257" s="14" t="s">
        <v>256</v>
      </c>
      <c r="D257" s="15">
        <v>2</v>
      </c>
      <c r="E257" s="16" t="s">
        <v>97</v>
      </c>
      <c r="F257" s="17" t="s">
        <v>13</v>
      </c>
      <c r="G257" s="18" t="s">
        <v>13</v>
      </c>
      <c r="H257" s="36" t="s">
        <v>13</v>
      </c>
      <c r="I257" s="29">
        <v>0</v>
      </c>
      <c r="J257" s="28">
        <v>2</v>
      </c>
      <c r="K257" s="41">
        <f t="shared" ref="K257:K258" si="57">I257/J257</f>
        <v>0</v>
      </c>
      <c r="L257" s="141" t="s">
        <v>517</v>
      </c>
      <c r="M257" s="138" t="s">
        <v>530</v>
      </c>
    </row>
    <row r="258" spans="1:13" x14ac:dyDescent="0.25">
      <c r="A258" s="21" t="s">
        <v>253</v>
      </c>
      <c r="B258" s="33" t="s">
        <v>98</v>
      </c>
      <c r="C258" s="14" t="s">
        <v>99</v>
      </c>
      <c r="D258" s="15">
        <v>1</v>
      </c>
      <c r="E258" s="16" t="s">
        <v>97</v>
      </c>
      <c r="F258" s="27">
        <v>0</v>
      </c>
      <c r="G258" s="28">
        <v>2</v>
      </c>
      <c r="H258" s="24">
        <f t="shared" ref="H258" si="58">F258/G258</f>
        <v>0</v>
      </c>
      <c r="I258" s="29">
        <v>0</v>
      </c>
      <c r="J258" s="28">
        <v>5</v>
      </c>
      <c r="K258" s="41">
        <f t="shared" si="57"/>
        <v>0</v>
      </c>
      <c r="L258" s="141" t="s">
        <v>517</v>
      </c>
      <c r="M258" s="138" t="s">
        <v>530</v>
      </c>
    </row>
    <row r="259" spans="1:13" x14ac:dyDescent="0.25">
      <c r="A259" s="21" t="s">
        <v>253</v>
      </c>
      <c r="B259" s="33" t="s">
        <v>258</v>
      </c>
      <c r="C259" s="14" t="s">
        <v>112</v>
      </c>
      <c r="D259" s="15">
        <v>2</v>
      </c>
      <c r="E259" s="16" t="s">
        <v>109</v>
      </c>
      <c r="F259" s="17" t="s">
        <v>13</v>
      </c>
      <c r="G259" s="18" t="s">
        <v>13</v>
      </c>
      <c r="H259" s="36" t="s">
        <v>13</v>
      </c>
      <c r="I259" s="29">
        <v>1</v>
      </c>
      <c r="J259" s="28">
        <v>15</v>
      </c>
      <c r="K259" s="41">
        <f t="shared" ref="K259:K269" si="59">I259/J259</f>
        <v>6.6666666666666666E-2</v>
      </c>
      <c r="L259" s="141" t="s">
        <v>517</v>
      </c>
      <c r="M259" s="138" t="s">
        <v>530</v>
      </c>
    </row>
    <row r="260" spans="1:13" x14ac:dyDescent="0.25">
      <c r="A260" s="21" t="s">
        <v>253</v>
      </c>
      <c r="B260" s="33" t="s">
        <v>111</v>
      </c>
      <c r="C260" s="14" t="s">
        <v>112</v>
      </c>
      <c r="D260" s="15">
        <v>2</v>
      </c>
      <c r="E260" s="16" t="s">
        <v>109</v>
      </c>
      <c r="F260" s="27">
        <v>35</v>
      </c>
      <c r="G260" s="28">
        <v>32</v>
      </c>
      <c r="H260" s="24">
        <f t="shared" ref="H260:H269" si="60">F260/G260</f>
        <v>1.09375</v>
      </c>
      <c r="I260" s="29">
        <v>34</v>
      </c>
      <c r="J260" s="28">
        <v>32</v>
      </c>
      <c r="K260" s="41">
        <f t="shared" si="59"/>
        <v>1.0625</v>
      </c>
      <c r="L260" s="141" t="s">
        <v>517</v>
      </c>
      <c r="M260" s="138" t="s">
        <v>530</v>
      </c>
    </row>
    <row r="261" spans="1:13" x14ac:dyDescent="0.25">
      <c r="A261" s="21" t="s">
        <v>253</v>
      </c>
      <c r="B261" s="14" t="s">
        <v>111</v>
      </c>
      <c r="C261" s="14" t="s">
        <v>112</v>
      </c>
      <c r="D261" s="15">
        <v>3</v>
      </c>
      <c r="E261" s="16" t="s">
        <v>113</v>
      </c>
      <c r="F261" s="27">
        <v>7</v>
      </c>
      <c r="G261" s="28">
        <v>32</v>
      </c>
      <c r="H261" s="24">
        <f t="shared" si="60"/>
        <v>0.21875</v>
      </c>
      <c r="I261" s="29">
        <v>0</v>
      </c>
      <c r="J261" s="28">
        <v>32</v>
      </c>
      <c r="K261" s="41">
        <f t="shared" si="59"/>
        <v>0</v>
      </c>
      <c r="L261" s="141" t="s">
        <v>517</v>
      </c>
      <c r="M261" s="138" t="s">
        <v>530</v>
      </c>
    </row>
    <row r="262" spans="1:13" x14ac:dyDescent="0.25">
      <c r="A262" s="21" t="s">
        <v>253</v>
      </c>
      <c r="B262" s="33" t="s">
        <v>255</v>
      </c>
      <c r="C262" s="14" t="s">
        <v>256</v>
      </c>
      <c r="D262" s="15">
        <v>4</v>
      </c>
      <c r="E262" s="16" t="s">
        <v>12</v>
      </c>
      <c r="F262" s="27">
        <v>47</v>
      </c>
      <c r="G262" s="28">
        <v>19</v>
      </c>
      <c r="H262" s="24">
        <f t="shared" si="60"/>
        <v>2.4736842105263159</v>
      </c>
      <c r="I262" s="29">
        <v>36</v>
      </c>
      <c r="J262" s="28">
        <v>20</v>
      </c>
      <c r="K262" s="41">
        <f t="shared" si="59"/>
        <v>1.8</v>
      </c>
      <c r="L262" s="141" t="s">
        <v>517</v>
      </c>
      <c r="M262" s="138" t="s">
        <v>530</v>
      </c>
    </row>
    <row r="263" spans="1:13" x14ac:dyDescent="0.25">
      <c r="A263" s="21" t="s">
        <v>253</v>
      </c>
      <c r="B263" s="33" t="s">
        <v>49</v>
      </c>
      <c r="C263" s="14" t="s">
        <v>50</v>
      </c>
      <c r="D263" s="15">
        <v>4</v>
      </c>
      <c r="E263" s="16" t="s">
        <v>12</v>
      </c>
      <c r="F263" s="27">
        <v>29</v>
      </c>
      <c r="G263" s="28">
        <v>32</v>
      </c>
      <c r="H263" s="24">
        <f t="shared" si="60"/>
        <v>0.90625</v>
      </c>
      <c r="I263" s="29">
        <v>36</v>
      </c>
      <c r="J263" s="28">
        <v>32</v>
      </c>
      <c r="K263" s="41">
        <f t="shared" si="59"/>
        <v>1.125</v>
      </c>
      <c r="L263" s="141" t="s">
        <v>517</v>
      </c>
      <c r="M263" s="138" t="s">
        <v>530</v>
      </c>
    </row>
    <row r="264" spans="1:13" x14ac:dyDescent="0.25">
      <c r="A264" s="21" t="s">
        <v>253</v>
      </c>
      <c r="B264" s="33" t="s">
        <v>259</v>
      </c>
      <c r="C264" s="14" t="s">
        <v>260</v>
      </c>
      <c r="D264" s="15">
        <v>4</v>
      </c>
      <c r="E264" s="16" t="s">
        <v>12</v>
      </c>
      <c r="F264" s="27">
        <v>50</v>
      </c>
      <c r="G264" s="28">
        <v>32</v>
      </c>
      <c r="H264" s="24">
        <f t="shared" si="60"/>
        <v>1.5625</v>
      </c>
      <c r="I264" s="29">
        <v>34</v>
      </c>
      <c r="J264" s="28">
        <v>32</v>
      </c>
      <c r="K264" s="41">
        <f t="shared" si="59"/>
        <v>1.0625</v>
      </c>
      <c r="L264" s="141" t="s">
        <v>517</v>
      </c>
      <c r="M264" s="138" t="s">
        <v>530</v>
      </c>
    </row>
    <row r="265" spans="1:13" x14ac:dyDescent="0.25">
      <c r="A265" s="21" t="s">
        <v>253</v>
      </c>
      <c r="B265" s="33" t="s">
        <v>55</v>
      </c>
      <c r="C265" s="14" t="s">
        <v>56</v>
      </c>
      <c r="D265" s="15">
        <v>3</v>
      </c>
      <c r="E265" s="16" t="s">
        <v>12</v>
      </c>
      <c r="F265" s="27">
        <v>69</v>
      </c>
      <c r="G265" s="28">
        <v>64</v>
      </c>
      <c r="H265" s="24">
        <f t="shared" si="60"/>
        <v>1.078125</v>
      </c>
      <c r="I265" s="29">
        <v>65</v>
      </c>
      <c r="J265" s="28">
        <v>64</v>
      </c>
      <c r="K265" s="41">
        <f t="shared" si="59"/>
        <v>1.015625</v>
      </c>
      <c r="L265" s="141" t="s">
        <v>517</v>
      </c>
      <c r="M265" s="138" t="s">
        <v>530</v>
      </c>
    </row>
    <row r="266" spans="1:13" x14ac:dyDescent="0.25">
      <c r="A266" s="21" t="s">
        <v>253</v>
      </c>
      <c r="B266" s="33" t="s">
        <v>98</v>
      </c>
      <c r="C266" s="14" t="s">
        <v>99</v>
      </c>
      <c r="D266" s="15">
        <v>4</v>
      </c>
      <c r="E266" s="16" t="s">
        <v>12</v>
      </c>
      <c r="F266" s="27">
        <v>24</v>
      </c>
      <c r="G266" s="28">
        <v>28</v>
      </c>
      <c r="H266" s="24">
        <f t="shared" si="60"/>
        <v>0.8571428571428571</v>
      </c>
      <c r="I266" s="29">
        <v>17</v>
      </c>
      <c r="J266" s="28">
        <v>30</v>
      </c>
      <c r="K266" s="41">
        <f t="shared" si="59"/>
        <v>0.56666666666666665</v>
      </c>
      <c r="L266" s="141" t="s">
        <v>517</v>
      </c>
      <c r="M266" s="138" t="s">
        <v>530</v>
      </c>
    </row>
    <row r="267" spans="1:13" x14ac:dyDescent="0.25">
      <c r="A267" s="21" t="s">
        <v>253</v>
      </c>
      <c r="B267" s="33" t="s">
        <v>170</v>
      </c>
      <c r="C267" s="14" t="s">
        <v>171</v>
      </c>
      <c r="D267" s="15">
        <v>3</v>
      </c>
      <c r="E267" s="16" t="s">
        <v>12</v>
      </c>
      <c r="F267" s="27">
        <v>16</v>
      </c>
      <c r="G267" s="28">
        <v>32</v>
      </c>
      <c r="H267" s="24">
        <f t="shared" si="60"/>
        <v>0.5</v>
      </c>
      <c r="I267" s="29">
        <v>11</v>
      </c>
      <c r="J267" s="28">
        <v>32</v>
      </c>
      <c r="K267" s="41">
        <f t="shared" si="59"/>
        <v>0.34375</v>
      </c>
      <c r="L267" s="141" t="s">
        <v>517</v>
      </c>
      <c r="M267" s="138" t="s">
        <v>530</v>
      </c>
    </row>
    <row r="268" spans="1:13" x14ac:dyDescent="0.25">
      <c r="A268" s="21" t="s">
        <v>253</v>
      </c>
      <c r="B268" s="14" t="s">
        <v>123</v>
      </c>
      <c r="C268" s="14" t="s">
        <v>124</v>
      </c>
      <c r="D268" s="15">
        <v>3</v>
      </c>
      <c r="E268" s="16" t="s">
        <v>12</v>
      </c>
      <c r="F268" s="27">
        <v>41</v>
      </c>
      <c r="G268" s="28">
        <v>24</v>
      </c>
      <c r="H268" s="24">
        <f t="shared" si="60"/>
        <v>1.7083333333333333</v>
      </c>
      <c r="I268" s="29">
        <v>40</v>
      </c>
      <c r="J268" s="28">
        <v>32</v>
      </c>
      <c r="K268" s="41">
        <f t="shared" si="59"/>
        <v>1.25</v>
      </c>
      <c r="L268" s="141" t="s">
        <v>517</v>
      </c>
      <c r="M268" s="138" t="s">
        <v>530</v>
      </c>
    </row>
    <row r="269" spans="1:13" x14ac:dyDescent="0.25">
      <c r="A269" s="21" t="s">
        <v>253</v>
      </c>
      <c r="B269" s="14" t="s">
        <v>123</v>
      </c>
      <c r="C269" s="14" t="s">
        <v>124</v>
      </c>
      <c r="D269" s="15">
        <v>1</v>
      </c>
      <c r="E269" s="16" t="s">
        <v>97</v>
      </c>
      <c r="F269" s="27">
        <v>1</v>
      </c>
      <c r="G269" s="28">
        <v>10</v>
      </c>
      <c r="H269" s="24">
        <f t="shared" si="60"/>
        <v>0.1</v>
      </c>
      <c r="I269" s="29">
        <v>1</v>
      </c>
      <c r="J269" s="28">
        <v>10</v>
      </c>
      <c r="K269" s="41">
        <f t="shared" si="59"/>
        <v>0.1</v>
      </c>
      <c r="L269" s="141" t="s">
        <v>517</v>
      </c>
      <c r="M269" s="138" t="s">
        <v>530</v>
      </c>
    </row>
    <row r="270" spans="1:13" x14ac:dyDescent="0.25">
      <c r="A270" s="21" t="s">
        <v>261</v>
      </c>
      <c r="B270" s="14" t="s">
        <v>264</v>
      </c>
      <c r="C270" s="14" t="s">
        <v>265</v>
      </c>
      <c r="D270" s="15">
        <v>2</v>
      </c>
      <c r="E270" s="16" t="s">
        <v>109</v>
      </c>
      <c r="F270" s="27">
        <v>10</v>
      </c>
      <c r="G270" s="28">
        <v>20</v>
      </c>
      <c r="H270" s="24">
        <f t="shared" ref="H270:H272" si="61">F270/G270</f>
        <v>0.5</v>
      </c>
      <c r="I270" s="29">
        <v>18</v>
      </c>
      <c r="J270" s="28">
        <v>16</v>
      </c>
      <c r="K270" s="41">
        <f>I270/J270</f>
        <v>1.125</v>
      </c>
      <c r="L270" s="141" t="s">
        <v>517</v>
      </c>
      <c r="M270" s="138" t="s">
        <v>518</v>
      </c>
    </row>
    <row r="271" spans="1:13" x14ac:dyDescent="0.25">
      <c r="A271" s="21" t="s">
        <v>261</v>
      </c>
      <c r="B271" s="14" t="s">
        <v>111</v>
      </c>
      <c r="C271" s="14" t="s">
        <v>112</v>
      </c>
      <c r="D271" s="15">
        <v>3</v>
      </c>
      <c r="E271" s="16" t="s">
        <v>113</v>
      </c>
      <c r="F271" s="27">
        <v>13</v>
      </c>
      <c r="G271" s="28">
        <v>18</v>
      </c>
      <c r="H271" s="24">
        <f t="shared" si="61"/>
        <v>0.72222222222222221</v>
      </c>
      <c r="I271" s="29">
        <v>15</v>
      </c>
      <c r="J271" s="28">
        <v>15</v>
      </c>
      <c r="K271" s="41">
        <f>I271/J271</f>
        <v>1</v>
      </c>
      <c r="L271" s="141" t="s">
        <v>517</v>
      </c>
      <c r="M271" s="138" t="s">
        <v>518</v>
      </c>
    </row>
    <row r="272" spans="1:13" x14ac:dyDescent="0.25">
      <c r="A272" s="21" t="s">
        <v>261</v>
      </c>
      <c r="B272" s="14" t="s">
        <v>111</v>
      </c>
      <c r="C272" s="14" t="s">
        <v>112</v>
      </c>
      <c r="D272" s="15">
        <v>2</v>
      </c>
      <c r="E272" s="16" t="s">
        <v>109</v>
      </c>
      <c r="F272" s="27">
        <v>23</v>
      </c>
      <c r="G272" s="28">
        <v>20</v>
      </c>
      <c r="H272" s="24">
        <f t="shared" si="61"/>
        <v>1.1499999999999999</v>
      </c>
      <c r="I272" s="29">
        <v>26</v>
      </c>
      <c r="J272" s="28">
        <v>18</v>
      </c>
      <c r="K272" s="41">
        <f>I272/J272</f>
        <v>1.4444444444444444</v>
      </c>
      <c r="L272" s="141" t="s">
        <v>517</v>
      </c>
      <c r="M272" s="138" t="s">
        <v>518</v>
      </c>
    </row>
    <row r="273" spans="1:13" x14ac:dyDescent="0.25">
      <c r="A273" s="21" t="s">
        <v>261</v>
      </c>
      <c r="B273" s="14" t="s">
        <v>268</v>
      </c>
      <c r="C273" s="14" t="s">
        <v>269</v>
      </c>
      <c r="D273" s="15">
        <v>4</v>
      </c>
      <c r="E273" s="16" t="s">
        <v>12</v>
      </c>
      <c r="F273" s="27">
        <v>59</v>
      </c>
      <c r="G273" s="28">
        <v>50</v>
      </c>
      <c r="H273" s="24">
        <f t="shared" ref="H273:H277" si="62">F273/G273</f>
        <v>1.18</v>
      </c>
      <c r="I273" s="29">
        <v>45</v>
      </c>
      <c r="J273" s="28">
        <v>30</v>
      </c>
      <c r="K273" s="41">
        <f t="shared" ref="K273:K284" si="63">I273/J273</f>
        <v>1.5</v>
      </c>
      <c r="L273" s="141" t="s">
        <v>517</v>
      </c>
      <c r="M273" s="138" t="s">
        <v>518</v>
      </c>
    </row>
    <row r="274" spans="1:13" x14ac:dyDescent="0.25">
      <c r="A274" s="21" t="s">
        <v>261</v>
      </c>
      <c r="B274" s="14" t="s">
        <v>114</v>
      </c>
      <c r="C274" s="14" t="s">
        <v>115</v>
      </c>
      <c r="D274" s="15">
        <v>3</v>
      </c>
      <c r="E274" s="16" t="s">
        <v>12</v>
      </c>
      <c r="F274" s="58">
        <v>102</v>
      </c>
      <c r="G274" s="59">
        <v>60</v>
      </c>
      <c r="H274" s="24">
        <f t="shared" si="62"/>
        <v>1.7</v>
      </c>
      <c r="I274" s="60">
        <v>80</v>
      </c>
      <c r="J274" s="59">
        <v>60</v>
      </c>
      <c r="K274" s="41">
        <f t="shared" si="63"/>
        <v>1.3333333333333333</v>
      </c>
      <c r="L274" s="141" t="s">
        <v>517</v>
      </c>
      <c r="M274" s="138" t="s">
        <v>518</v>
      </c>
    </row>
    <row r="275" spans="1:13" x14ac:dyDescent="0.25">
      <c r="A275" s="21" t="s">
        <v>261</v>
      </c>
      <c r="B275" s="14" t="s">
        <v>270</v>
      </c>
      <c r="C275" s="14" t="s">
        <v>271</v>
      </c>
      <c r="D275" s="15">
        <v>3</v>
      </c>
      <c r="E275" s="16" t="s">
        <v>12</v>
      </c>
      <c r="F275" s="27">
        <v>6</v>
      </c>
      <c r="G275" s="28">
        <v>12</v>
      </c>
      <c r="H275" s="24">
        <f t="shared" si="62"/>
        <v>0.5</v>
      </c>
      <c r="I275" s="29">
        <v>14</v>
      </c>
      <c r="J275" s="28">
        <v>12</v>
      </c>
      <c r="K275" s="41">
        <f t="shared" si="63"/>
        <v>1.1666666666666667</v>
      </c>
      <c r="L275" s="141" t="s">
        <v>517</v>
      </c>
      <c r="M275" s="138" t="s">
        <v>518</v>
      </c>
    </row>
    <row r="276" spans="1:13" x14ac:dyDescent="0.25">
      <c r="A276" s="21" t="s">
        <v>261</v>
      </c>
      <c r="B276" s="14" t="s">
        <v>255</v>
      </c>
      <c r="C276" s="14" t="s">
        <v>256</v>
      </c>
      <c r="D276" s="15">
        <v>4</v>
      </c>
      <c r="E276" s="16" t="s">
        <v>12</v>
      </c>
      <c r="F276" s="27">
        <v>38</v>
      </c>
      <c r="G276" s="28">
        <v>30</v>
      </c>
      <c r="H276" s="24">
        <f t="shared" si="62"/>
        <v>1.2666666666666666</v>
      </c>
      <c r="I276" s="29">
        <v>33</v>
      </c>
      <c r="J276" s="28">
        <v>30</v>
      </c>
      <c r="K276" s="41">
        <f t="shared" si="63"/>
        <v>1.1000000000000001</v>
      </c>
      <c r="L276" s="141" t="s">
        <v>517</v>
      </c>
      <c r="M276" s="138" t="s">
        <v>518</v>
      </c>
    </row>
    <row r="277" spans="1:13" x14ac:dyDescent="0.25">
      <c r="A277" s="21" t="s">
        <v>261</v>
      </c>
      <c r="B277" s="14" t="s">
        <v>272</v>
      </c>
      <c r="C277" s="14" t="s">
        <v>273</v>
      </c>
      <c r="D277" s="15">
        <v>4</v>
      </c>
      <c r="E277" s="16" t="s">
        <v>12</v>
      </c>
      <c r="F277" s="27">
        <v>2</v>
      </c>
      <c r="G277" s="28">
        <v>20</v>
      </c>
      <c r="H277" s="24">
        <f t="shared" si="62"/>
        <v>0.1</v>
      </c>
      <c r="I277" s="29">
        <v>6</v>
      </c>
      <c r="J277" s="28">
        <v>6</v>
      </c>
      <c r="K277" s="41">
        <f t="shared" si="63"/>
        <v>1</v>
      </c>
      <c r="L277" s="141" t="s">
        <v>517</v>
      </c>
      <c r="M277" s="138" t="s">
        <v>518</v>
      </c>
    </row>
    <row r="278" spans="1:13" x14ac:dyDescent="0.25">
      <c r="A278" s="21" t="s">
        <v>261</v>
      </c>
      <c r="B278" s="14" t="s">
        <v>105</v>
      </c>
      <c r="C278" s="14" t="s">
        <v>106</v>
      </c>
      <c r="D278" s="15">
        <v>1</v>
      </c>
      <c r="E278" s="16" t="s">
        <v>97</v>
      </c>
      <c r="F278" s="20" t="s">
        <v>13</v>
      </c>
      <c r="G278" s="18" t="s">
        <v>13</v>
      </c>
      <c r="H278" s="19" t="s">
        <v>13</v>
      </c>
      <c r="I278" s="29">
        <v>0</v>
      </c>
      <c r="J278" s="28">
        <v>24</v>
      </c>
      <c r="K278" s="41">
        <f t="shared" si="63"/>
        <v>0</v>
      </c>
      <c r="L278" s="141" t="s">
        <v>517</v>
      </c>
      <c r="M278" s="138" t="s">
        <v>518</v>
      </c>
    </row>
    <row r="279" spans="1:13" x14ac:dyDescent="0.25">
      <c r="A279" s="21" t="s">
        <v>261</v>
      </c>
      <c r="B279" s="14" t="s">
        <v>114</v>
      </c>
      <c r="C279" s="14" t="s">
        <v>115</v>
      </c>
      <c r="D279" s="15">
        <v>1</v>
      </c>
      <c r="E279" s="16" t="s">
        <v>97</v>
      </c>
      <c r="F279" s="20" t="s">
        <v>13</v>
      </c>
      <c r="G279" s="18" t="s">
        <v>13</v>
      </c>
      <c r="H279" s="19" t="s">
        <v>13</v>
      </c>
      <c r="I279" s="29">
        <v>8</v>
      </c>
      <c r="J279" s="28">
        <v>17</v>
      </c>
      <c r="K279" s="41">
        <f t="shared" si="63"/>
        <v>0.47058823529411764</v>
      </c>
      <c r="L279" s="141" t="s">
        <v>517</v>
      </c>
      <c r="M279" s="138" t="s">
        <v>518</v>
      </c>
    </row>
    <row r="280" spans="1:13" x14ac:dyDescent="0.25">
      <c r="A280" s="21" t="s">
        <v>261</v>
      </c>
      <c r="B280" s="14" t="s">
        <v>274</v>
      </c>
      <c r="C280" s="14" t="s">
        <v>275</v>
      </c>
      <c r="D280" s="15">
        <v>3</v>
      </c>
      <c r="E280" s="16" t="s">
        <v>12</v>
      </c>
      <c r="F280" s="27">
        <v>28</v>
      </c>
      <c r="G280" s="28">
        <v>21</v>
      </c>
      <c r="H280" s="24">
        <f t="shared" ref="H280:H284" si="64">F280/G280</f>
        <v>1.3333333333333333</v>
      </c>
      <c r="I280" s="29">
        <v>11</v>
      </c>
      <c r="J280" s="28">
        <v>14</v>
      </c>
      <c r="K280" s="41">
        <f t="shared" si="63"/>
        <v>0.7857142857142857</v>
      </c>
      <c r="L280" s="141" t="s">
        <v>517</v>
      </c>
      <c r="M280" s="138" t="s">
        <v>518</v>
      </c>
    </row>
    <row r="281" spans="1:13" x14ac:dyDescent="0.25">
      <c r="A281" s="21" t="s">
        <v>261</v>
      </c>
      <c r="B281" s="14" t="s">
        <v>55</v>
      </c>
      <c r="C281" s="14" t="s">
        <v>56</v>
      </c>
      <c r="D281" s="15">
        <v>3</v>
      </c>
      <c r="E281" s="16" t="s">
        <v>12</v>
      </c>
      <c r="F281" s="27">
        <v>29</v>
      </c>
      <c r="G281" s="28">
        <v>25</v>
      </c>
      <c r="H281" s="24">
        <f t="shared" si="64"/>
        <v>1.1599999999999999</v>
      </c>
      <c r="I281" s="29">
        <v>21</v>
      </c>
      <c r="J281" s="28">
        <v>30</v>
      </c>
      <c r="K281" s="41">
        <f t="shared" si="63"/>
        <v>0.7</v>
      </c>
      <c r="L281" s="141" t="s">
        <v>517</v>
      </c>
      <c r="M281" s="138" t="s">
        <v>518</v>
      </c>
    </row>
    <row r="282" spans="1:13" x14ac:dyDescent="0.25">
      <c r="A282" s="21" t="s">
        <v>261</v>
      </c>
      <c r="B282" s="14" t="s">
        <v>105</v>
      </c>
      <c r="C282" s="14" t="s">
        <v>106</v>
      </c>
      <c r="D282" s="15">
        <v>3</v>
      </c>
      <c r="E282" s="16" t="s">
        <v>12</v>
      </c>
      <c r="F282" s="27">
        <v>11</v>
      </c>
      <c r="G282" s="28">
        <v>15</v>
      </c>
      <c r="H282" s="24">
        <f t="shared" si="64"/>
        <v>0.73333333333333328</v>
      </c>
      <c r="I282" s="29">
        <v>14</v>
      </c>
      <c r="J282" s="28">
        <v>24</v>
      </c>
      <c r="K282" s="41">
        <f t="shared" si="63"/>
        <v>0.58333333333333337</v>
      </c>
      <c r="L282" s="141" t="s">
        <v>517</v>
      </c>
      <c r="M282" s="138" t="s">
        <v>518</v>
      </c>
    </row>
    <row r="283" spans="1:13" x14ac:dyDescent="0.25">
      <c r="A283" s="21" t="s">
        <v>261</v>
      </c>
      <c r="B283" s="14" t="s">
        <v>193</v>
      </c>
      <c r="C283" s="14" t="s">
        <v>194</v>
      </c>
      <c r="D283" s="15">
        <v>3</v>
      </c>
      <c r="E283" s="16" t="s">
        <v>12</v>
      </c>
      <c r="F283" s="27">
        <v>6</v>
      </c>
      <c r="G283" s="28">
        <v>12</v>
      </c>
      <c r="H283" s="24">
        <f t="shared" si="64"/>
        <v>0.5</v>
      </c>
      <c r="I283" s="29">
        <v>5</v>
      </c>
      <c r="J283" s="28">
        <v>24</v>
      </c>
      <c r="K283" s="41">
        <f t="shared" si="63"/>
        <v>0.20833333333333334</v>
      </c>
      <c r="L283" s="141" t="s">
        <v>517</v>
      </c>
      <c r="M283" s="138" t="s">
        <v>518</v>
      </c>
    </row>
    <row r="284" spans="1:13" x14ac:dyDescent="0.25">
      <c r="A284" s="21" t="s">
        <v>261</v>
      </c>
      <c r="B284" s="14" t="s">
        <v>123</v>
      </c>
      <c r="C284" s="14" t="s">
        <v>124</v>
      </c>
      <c r="D284" s="15">
        <v>3</v>
      </c>
      <c r="E284" s="16" t="s">
        <v>12</v>
      </c>
      <c r="F284" s="27">
        <v>10</v>
      </c>
      <c r="G284" s="28">
        <v>24</v>
      </c>
      <c r="H284" s="24">
        <f t="shared" si="64"/>
        <v>0.41666666666666669</v>
      </c>
      <c r="I284" s="66">
        <v>21</v>
      </c>
      <c r="J284" s="67">
        <v>24</v>
      </c>
      <c r="K284" s="41">
        <f t="shared" si="63"/>
        <v>0.875</v>
      </c>
      <c r="L284" s="141" t="s">
        <v>517</v>
      </c>
      <c r="M284" s="138" t="s">
        <v>518</v>
      </c>
    </row>
    <row r="285" spans="1:13" x14ac:dyDescent="0.25">
      <c r="A285" s="21" t="s">
        <v>281</v>
      </c>
      <c r="B285" s="14" t="s">
        <v>242</v>
      </c>
      <c r="C285" s="14" t="s">
        <v>243</v>
      </c>
      <c r="D285" s="15">
        <v>4</v>
      </c>
      <c r="E285" s="16" t="s">
        <v>12</v>
      </c>
      <c r="F285" s="27">
        <v>39</v>
      </c>
      <c r="G285" s="28">
        <v>18</v>
      </c>
      <c r="H285" s="24">
        <f>F285/G285</f>
        <v>2.1666666666666665</v>
      </c>
      <c r="I285" s="29">
        <v>29</v>
      </c>
      <c r="J285" s="28">
        <v>20</v>
      </c>
      <c r="K285" s="41">
        <f>I285/J285</f>
        <v>1.45</v>
      </c>
      <c r="L285" s="141" t="s">
        <v>517</v>
      </c>
      <c r="M285" s="138" t="s">
        <v>521</v>
      </c>
    </row>
    <row r="286" spans="1:13" x14ac:dyDescent="0.25">
      <c r="A286" s="21" t="s">
        <v>281</v>
      </c>
      <c r="B286" s="14" t="s">
        <v>24</v>
      </c>
      <c r="C286" s="14" t="s">
        <v>25</v>
      </c>
      <c r="D286" s="15">
        <v>4</v>
      </c>
      <c r="E286" s="16" t="s">
        <v>12</v>
      </c>
      <c r="F286" s="27">
        <v>49</v>
      </c>
      <c r="G286" s="28">
        <v>18</v>
      </c>
      <c r="H286" s="39">
        <f>F286/G286</f>
        <v>2.7222222222222223</v>
      </c>
      <c r="I286" s="29">
        <v>35</v>
      </c>
      <c r="J286" s="28">
        <v>25</v>
      </c>
      <c r="K286" s="41">
        <f>I286/J286</f>
        <v>1.4</v>
      </c>
      <c r="L286" s="141" t="s">
        <v>517</v>
      </c>
      <c r="M286" s="138" t="s">
        <v>521</v>
      </c>
    </row>
    <row r="287" spans="1:13" x14ac:dyDescent="0.25">
      <c r="A287" s="21" t="s">
        <v>282</v>
      </c>
      <c r="B287" s="14" t="s">
        <v>128</v>
      </c>
      <c r="C287" s="14" t="s">
        <v>129</v>
      </c>
      <c r="D287" s="15">
        <v>3</v>
      </c>
      <c r="E287" s="16" t="s">
        <v>113</v>
      </c>
      <c r="F287" s="27">
        <v>7</v>
      </c>
      <c r="G287" s="74">
        <v>10</v>
      </c>
      <c r="H287" s="24">
        <f t="shared" ref="H287:H290" si="65">F287/G287</f>
        <v>0.7</v>
      </c>
      <c r="I287" s="29">
        <v>0</v>
      </c>
      <c r="J287" s="74">
        <v>10</v>
      </c>
      <c r="K287" s="41">
        <f t="shared" ref="K287:K302" si="66">I287/J287</f>
        <v>0</v>
      </c>
      <c r="L287" s="141" t="s">
        <v>517</v>
      </c>
      <c r="M287" s="138" t="s">
        <v>521</v>
      </c>
    </row>
    <row r="288" spans="1:13" x14ac:dyDescent="0.25">
      <c r="A288" s="21" t="s">
        <v>282</v>
      </c>
      <c r="B288" s="14" t="s">
        <v>246</v>
      </c>
      <c r="C288" s="14" t="s">
        <v>247</v>
      </c>
      <c r="D288" s="15">
        <v>5</v>
      </c>
      <c r="E288" s="16" t="s">
        <v>35</v>
      </c>
      <c r="F288" s="27">
        <v>3</v>
      </c>
      <c r="G288" s="74">
        <v>10</v>
      </c>
      <c r="H288" s="24">
        <f t="shared" si="65"/>
        <v>0.3</v>
      </c>
      <c r="I288" s="29">
        <v>1</v>
      </c>
      <c r="J288" s="74">
        <v>10</v>
      </c>
      <c r="K288" s="41">
        <f t="shared" si="66"/>
        <v>0.1</v>
      </c>
      <c r="L288" s="141" t="s">
        <v>517</v>
      </c>
      <c r="M288" s="138" t="s">
        <v>521</v>
      </c>
    </row>
    <row r="289" spans="1:13" x14ac:dyDescent="0.25">
      <c r="A289" s="21" t="s">
        <v>282</v>
      </c>
      <c r="B289" s="14" t="s">
        <v>283</v>
      </c>
      <c r="C289" s="14" t="s">
        <v>284</v>
      </c>
      <c r="D289" s="15">
        <v>4</v>
      </c>
      <c r="E289" s="16" t="s">
        <v>12</v>
      </c>
      <c r="F289" s="27">
        <v>24</v>
      </c>
      <c r="G289" s="28">
        <v>18</v>
      </c>
      <c r="H289" s="24">
        <f t="shared" si="65"/>
        <v>1.3333333333333333</v>
      </c>
      <c r="I289" s="29">
        <v>22</v>
      </c>
      <c r="J289" s="75">
        <v>18</v>
      </c>
      <c r="K289" s="41">
        <f t="shared" si="66"/>
        <v>1.2222222222222223</v>
      </c>
      <c r="L289" s="141" t="s">
        <v>517</v>
      </c>
      <c r="M289" s="138" t="s">
        <v>521</v>
      </c>
    </row>
    <row r="290" spans="1:13" x14ac:dyDescent="0.25">
      <c r="A290" s="21" t="s">
        <v>282</v>
      </c>
      <c r="B290" s="14" t="s">
        <v>285</v>
      </c>
      <c r="C290" s="14" t="s">
        <v>286</v>
      </c>
      <c r="D290" s="15">
        <v>4</v>
      </c>
      <c r="E290" s="16" t="s">
        <v>12</v>
      </c>
      <c r="F290" s="27">
        <v>1</v>
      </c>
      <c r="G290" s="74">
        <v>12</v>
      </c>
      <c r="H290" s="24">
        <f t="shared" si="65"/>
        <v>8.3333333333333329E-2</v>
      </c>
      <c r="I290" s="29">
        <v>1</v>
      </c>
      <c r="J290" s="74">
        <v>15</v>
      </c>
      <c r="K290" s="41">
        <f t="shared" si="66"/>
        <v>6.6666666666666666E-2</v>
      </c>
      <c r="L290" s="141" t="s">
        <v>517</v>
      </c>
      <c r="M290" s="138" t="s">
        <v>521</v>
      </c>
    </row>
    <row r="291" spans="1:13" x14ac:dyDescent="0.25">
      <c r="A291" s="21" t="s">
        <v>282</v>
      </c>
      <c r="B291" s="14" t="s">
        <v>246</v>
      </c>
      <c r="C291" s="14" t="s">
        <v>247</v>
      </c>
      <c r="D291" s="15">
        <v>4</v>
      </c>
      <c r="E291" s="16" t="s">
        <v>12</v>
      </c>
      <c r="F291" s="76" t="s">
        <v>13</v>
      </c>
      <c r="G291" s="77" t="s">
        <v>13</v>
      </c>
      <c r="H291" s="78" t="s">
        <v>13</v>
      </c>
      <c r="I291" s="30">
        <v>0</v>
      </c>
      <c r="J291" s="51">
        <v>15</v>
      </c>
      <c r="K291" s="41">
        <f t="shared" si="66"/>
        <v>0</v>
      </c>
      <c r="L291" s="141" t="s">
        <v>517</v>
      </c>
      <c r="M291" s="138" t="s">
        <v>521</v>
      </c>
    </row>
    <row r="292" spans="1:13" x14ac:dyDescent="0.25">
      <c r="A292" s="21" t="s">
        <v>287</v>
      </c>
      <c r="B292" s="14" t="s">
        <v>10</v>
      </c>
      <c r="C292" s="14" t="s">
        <v>41</v>
      </c>
      <c r="D292" s="15">
        <v>6</v>
      </c>
      <c r="E292" s="16" t="s">
        <v>12</v>
      </c>
      <c r="F292" s="27">
        <v>164</v>
      </c>
      <c r="G292" s="28">
        <v>15</v>
      </c>
      <c r="H292" s="24">
        <f t="shared" ref="H292:H302" si="67">F292/G292</f>
        <v>10.933333333333334</v>
      </c>
      <c r="I292" s="29">
        <v>125</v>
      </c>
      <c r="J292" s="28">
        <v>15</v>
      </c>
      <c r="K292" s="41">
        <f t="shared" si="66"/>
        <v>8.3333333333333339</v>
      </c>
      <c r="L292" s="141" t="s">
        <v>519</v>
      </c>
      <c r="M292" s="138" t="s">
        <v>518</v>
      </c>
    </row>
    <row r="293" spans="1:13" x14ac:dyDescent="0.25">
      <c r="A293" s="21" t="s">
        <v>287</v>
      </c>
      <c r="B293" s="14" t="s">
        <v>10</v>
      </c>
      <c r="C293" s="14" t="s">
        <v>11</v>
      </c>
      <c r="D293" s="15">
        <v>4</v>
      </c>
      <c r="E293" s="16" t="s">
        <v>12</v>
      </c>
      <c r="F293" s="27">
        <v>77</v>
      </c>
      <c r="G293" s="28">
        <v>15</v>
      </c>
      <c r="H293" s="24">
        <f t="shared" si="67"/>
        <v>5.1333333333333337</v>
      </c>
      <c r="I293" s="29">
        <v>54</v>
      </c>
      <c r="J293" s="28">
        <v>15</v>
      </c>
      <c r="K293" s="41">
        <f t="shared" si="66"/>
        <v>3.6</v>
      </c>
      <c r="L293" s="141" t="s">
        <v>519</v>
      </c>
      <c r="M293" s="138" t="s">
        <v>518</v>
      </c>
    </row>
    <row r="294" spans="1:13" x14ac:dyDescent="0.25">
      <c r="A294" s="21" t="s">
        <v>287</v>
      </c>
      <c r="B294" s="14" t="s">
        <v>288</v>
      </c>
      <c r="C294" s="14" t="s">
        <v>289</v>
      </c>
      <c r="D294" s="15">
        <v>4</v>
      </c>
      <c r="E294" s="16" t="s">
        <v>12</v>
      </c>
      <c r="F294" s="27">
        <v>182</v>
      </c>
      <c r="G294" s="28">
        <v>45</v>
      </c>
      <c r="H294" s="24">
        <f t="shared" si="67"/>
        <v>4.0444444444444443</v>
      </c>
      <c r="I294" s="29">
        <v>143</v>
      </c>
      <c r="J294" s="28">
        <v>45</v>
      </c>
      <c r="K294" s="41">
        <f t="shared" si="66"/>
        <v>3.1777777777777776</v>
      </c>
      <c r="L294" s="141" t="s">
        <v>519</v>
      </c>
      <c r="M294" s="138" t="s">
        <v>518</v>
      </c>
    </row>
    <row r="295" spans="1:13" x14ac:dyDescent="0.25">
      <c r="A295" s="21" t="s">
        <v>287</v>
      </c>
      <c r="B295" s="14" t="s">
        <v>288</v>
      </c>
      <c r="C295" s="14" t="s">
        <v>290</v>
      </c>
      <c r="D295" s="15">
        <v>6</v>
      </c>
      <c r="E295" s="16" t="s">
        <v>12</v>
      </c>
      <c r="F295" s="27">
        <v>29</v>
      </c>
      <c r="G295" s="28">
        <v>15</v>
      </c>
      <c r="H295" s="24">
        <f t="shared" si="67"/>
        <v>1.9333333333333333</v>
      </c>
      <c r="I295" s="29">
        <v>23</v>
      </c>
      <c r="J295" s="28">
        <v>15</v>
      </c>
      <c r="K295" s="41">
        <f t="shared" si="66"/>
        <v>1.5333333333333334</v>
      </c>
      <c r="L295" s="141" t="s">
        <v>519</v>
      </c>
      <c r="M295" s="138" t="s">
        <v>518</v>
      </c>
    </row>
    <row r="296" spans="1:13" x14ac:dyDescent="0.25">
      <c r="A296" s="21" t="s">
        <v>291</v>
      </c>
      <c r="B296" s="33" t="s">
        <v>242</v>
      </c>
      <c r="C296" s="14" t="s">
        <v>243</v>
      </c>
      <c r="D296" s="15">
        <v>4</v>
      </c>
      <c r="E296" s="16" t="s">
        <v>12</v>
      </c>
      <c r="F296" s="27">
        <v>107</v>
      </c>
      <c r="G296" s="28">
        <v>30</v>
      </c>
      <c r="H296" s="24">
        <f t="shared" si="67"/>
        <v>3.5666666666666669</v>
      </c>
      <c r="I296" s="29">
        <v>71</v>
      </c>
      <c r="J296" s="28">
        <v>30</v>
      </c>
      <c r="K296" s="41">
        <f t="shared" si="66"/>
        <v>2.3666666666666667</v>
      </c>
      <c r="L296" s="141" t="s">
        <v>519</v>
      </c>
      <c r="M296" s="138" t="s">
        <v>518</v>
      </c>
    </row>
    <row r="297" spans="1:13" x14ac:dyDescent="0.25">
      <c r="A297" s="21" t="s">
        <v>291</v>
      </c>
      <c r="B297" s="33" t="s">
        <v>94</v>
      </c>
      <c r="C297" s="14" t="s">
        <v>95</v>
      </c>
      <c r="D297" s="15">
        <v>4</v>
      </c>
      <c r="E297" s="16" t="s">
        <v>12</v>
      </c>
      <c r="F297" s="27">
        <v>87</v>
      </c>
      <c r="G297" s="28">
        <v>60</v>
      </c>
      <c r="H297" s="24">
        <f t="shared" si="67"/>
        <v>1.45</v>
      </c>
      <c r="I297" s="29">
        <v>97</v>
      </c>
      <c r="J297" s="28">
        <v>60</v>
      </c>
      <c r="K297" s="41">
        <f t="shared" si="66"/>
        <v>1.6166666666666667</v>
      </c>
      <c r="L297" s="141" t="s">
        <v>519</v>
      </c>
      <c r="M297" s="138" t="s">
        <v>518</v>
      </c>
    </row>
    <row r="298" spans="1:13" x14ac:dyDescent="0.25">
      <c r="A298" s="21" t="s">
        <v>291</v>
      </c>
      <c r="B298" s="33" t="s">
        <v>246</v>
      </c>
      <c r="C298" s="14" t="s">
        <v>247</v>
      </c>
      <c r="D298" s="15">
        <v>4</v>
      </c>
      <c r="E298" s="16" t="s">
        <v>12</v>
      </c>
      <c r="F298" s="27">
        <v>224</v>
      </c>
      <c r="G298" s="28">
        <v>150</v>
      </c>
      <c r="H298" s="24">
        <f t="shared" si="67"/>
        <v>1.4933333333333334</v>
      </c>
      <c r="I298" s="29">
        <v>233</v>
      </c>
      <c r="J298" s="28">
        <v>180</v>
      </c>
      <c r="K298" s="41">
        <f t="shared" si="66"/>
        <v>1.2944444444444445</v>
      </c>
      <c r="L298" s="141" t="s">
        <v>519</v>
      </c>
      <c r="M298" s="138" t="s">
        <v>518</v>
      </c>
    </row>
    <row r="299" spans="1:13" x14ac:dyDescent="0.25">
      <c r="A299" s="21" t="s">
        <v>291</v>
      </c>
      <c r="B299" s="33" t="s">
        <v>292</v>
      </c>
      <c r="C299" s="14" t="s">
        <v>293</v>
      </c>
      <c r="D299" s="15">
        <v>4</v>
      </c>
      <c r="E299" s="16" t="s">
        <v>12</v>
      </c>
      <c r="F299" s="27">
        <v>44</v>
      </c>
      <c r="G299" s="28">
        <v>30</v>
      </c>
      <c r="H299" s="24">
        <f t="shared" si="67"/>
        <v>1.4666666666666666</v>
      </c>
      <c r="I299" s="29">
        <v>29</v>
      </c>
      <c r="J299" s="28">
        <v>30</v>
      </c>
      <c r="K299" s="41">
        <f t="shared" si="66"/>
        <v>0.96666666666666667</v>
      </c>
      <c r="L299" s="141" t="s">
        <v>519</v>
      </c>
      <c r="M299" s="138" t="s">
        <v>518</v>
      </c>
    </row>
    <row r="300" spans="1:13" x14ac:dyDescent="0.25">
      <c r="A300" s="21" t="s">
        <v>294</v>
      </c>
      <c r="B300" s="14" t="s">
        <v>278</v>
      </c>
      <c r="C300" s="14" t="s">
        <v>279</v>
      </c>
      <c r="D300" s="15">
        <v>4</v>
      </c>
      <c r="E300" s="16" t="s">
        <v>12</v>
      </c>
      <c r="F300" s="27">
        <v>85</v>
      </c>
      <c r="G300" s="28">
        <v>30</v>
      </c>
      <c r="H300" s="24">
        <f t="shared" si="67"/>
        <v>2.8333333333333335</v>
      </c>
      <c r="I300" s="29">
        <v>109</v>
      </c>
      <c r="J300" s="28">
        <v>30</v>
      </c>
      <c r="K300" s="41">
        <f t="shared" si="66"/>
        <v>3.6333333333333333</v>
      </c>
      <c r="L300" s="141" t="s">
        <v>519</v>
      </c>
      <c r="M300" s="138" t="s">
        <v>518</v>
      </c>
    </row>
    <row r="301" spans="1:13" x14ac:dyDescent="0.25">
      <c r="A301" s="21" t="s">
        <v>294</v>
      </c>
      <c r="B301" s="14" t="s">
        <v>295</v>
      </c>
      <c r="C301" s="14" t="s">
        <v>296</v>
      </c>
      <c r="D301" s="15">
        <v>4</v>
      </c>
      <c r="E301" s="16" t="s">
        <v>12</v>
      </c>
      <c r="F301" s="27">
        <v>161</v>
      </c>
      <c r="G301" s="28">
        <v>60</v>
      </c>
      <c r="H301" s="24">
        <f t="shared" si="67"/>
        <v>2.6833333333333331</v>
      </c>
      <c r="I301" s="29">
        <v>151</v>
      </c>
      <c r="J301" s="28">
        <v>60</v>
      </c>
      <c r="K301" s="41">
        <f t="shared" si="66"/>
        <v>2.5166666666666666</v>
      </c>
      <c r="L301" s="141" t="s">
        <v>519</v>
      </c>
      <c r="M301" s="138" t="s">
        <v>518</v>
      </c>
    </row>
    <row r="302" spans="1:13" x14ac:dyDescent="0.25">
      <c r="A302" s="21" t="s">
        <v>294</v>
      </c>
      <c r="B302" s="14" t="s">
        <v>297</v>
      </c>
      <c r="C302" s="14" t="s">
        <v>298</v>
      </c>
      <c r="D302" s="15">
        <v>4</v>
      </c>
      <c r="E302" s="16" t="s">
        <v>12</v>
      </c>
      <c r="F302" s="27">
        <v>98</v>
      </c>
      <c r="G302" s="28">
        <v>30</v>
      </c>
      <c r="H302" s="24">
        <f t="shared" si="67"/>
        <v>3.2666666666666666</v>
      </c>
      <c r="I302" s="29">
        <v>48</v>
      </c>
      <c r="J302" s="28">
        <v>30</v>
      </c>
      <c r="K302" s="41">
        <f t="shared" si="66"/>
        <v>1.6</v>
      </c>
      <c r="L302" s="141" t="s">
        <v>519</v>
      </c>
      <c r="M302" s="138" t="s">
        <v>518</v>
      </c>
    </row>
    <row r="303" spans="1:13" x14ac:dyDescent="0.25">
      <c r="A303" s="21" t="s">
        <v>299</v>
      </c>
      <c r="B303" s="14" t="s">
        <v>36</v>
      </c>
      <c r="C303" s="14" t="s">
        <v>37</v>
      </c>
      <c r="D303" s="15">
        <v>4</v>
      </c>
      <c r="E303" s="16" t="s">
        <v>12</v>
      </c>
      <c r="F303" s="27">
        <v>75</v>
      </c>
      <c r="G303" s="28">
        <v>30</v>
      </c>
      <c r="H303" s="24">
        <f t="shared" ref="H303:H306" si="68">F303/G303</f>
        <v>2.5</v>
      </c>
      <c r="I303" s="29">
        <v>77</v>
      </c>
      <c r="J303" s="28">
        <v>30</v>
      </c>
      <c r="K303" s="41">
        <f t="shared" ref="K303:K306" si="69">I303/J303</f>
        <v>2.5666666666666669</v>
      </c>
      <c r="L303" s="141" t="s">
        <v>519</v>
      </c>
      <c r="M303" s="138" t="s">
        <v>529</v>
      </c>
    </row>
    <row r="304" spans="1:13" x14ac:dyDescent="0.25">
      <c r="A304" s="21" t="s">
        <v>299</v>
      </c>
      <c r="B304" s="33" t="s">
        <v>246</v>
      </c>
      <c r="C304" s="14" t="s">
        <v>247</v>
      </c>
      <c r="D304" s="15">
        <v>4</v>
      </c>
      <c r="E304" s="16" t="s">
        <v>12</v>
      </c>
      <c r="F304" s="27">
        <v>55</v>
      </c>
      <c r="G304" s="28">
        <v>30</v>
      </c>
      <c r="H304" s="24">
        <f t="shared" si="68"/>
        <v>1.8333333333333333</v>
      </c>
      <c r="I304" s="29">
        <v>54</v>
      </c>
      <c r="J304" s="28">
        <v>30</v>
      </c>
      <c r="K304" s="41">
        <f t="shared" si="69"/>
        <v>1.8</v>
      </c>
      <c r="L304" s="141" t="s">
        <v>519</v>
      </c>
      <c r="M304" s="138" t="s">
        <v>529</v>
      </c>
    </row>
    <row r="305" spans="1:13" x14ac:dyDescent="0.25">
      <c r="A305" s="21" t="s">
        <v>300</v>
      </c>
      <c r="B305" s="14" t="s">
        <v>164</v>
      </c>
      <c r="C305" s="14" t="s">
        <v>165</v>
      </c>
      <c r="D305" s="15">
        <v>4</v>
      </c>
      <c r="E305" s="16" t="s">
        <v>12</v>
      </c>
      <c r="F305" s="27">
        <v>273</v>
      </c>
      <c r="G305" s="28">
        <v>120</v>
      </c>
      <c r="H305" s="24">
        <f t="shared" si="68"/>
        <v>2.2749999999999999</v>
      </c>
      <c r="I305" s="29">
        <v>261</v>
      </c>
      <c r="J305" s="28">
        <v>120</v>
      </c>
      <c r="K305" s="41">
        <f t="shared" si="69"/>
        <v>2.1749999999999998</v>
      </c>
      <c r="L305" s="141" t="s">
        <v>519</v>
      </c>
      <c r="M305" s="138" t="s">
        <v>518</v>
      </c>
    </row>
    <row r="306" spans="1:13" x14ac:dyDescent="0.25">
      <c r="A306" s="21" t="s">
        <v>300</v>
      </c>
      <c r="B306" s="14" t="s">
        <v>301</v>
      </c>
      <c r="C306" s="14" t="s">
        <v>302</v>
      </c>
      <c r="D306" s="15">
        <v>4</v>
      </c>
      <c r="E306" s="16" t="s">
        <v>12</v>
      </c>
      <c r="F306" s="27">
        <v>53</v>
      </c>
      <c r="G306" s="28">
        <v>30</v>
      </c>
      <c r="H306" s="24">
        <f t="shared" si="68"/>
        <v>1.7666666666666666</v>
      </c>
      <c r="I306" s="29">
        <v>50</v>
      </c>
      <c r="J306" s="28">
        <v>30</v>
      </c>
      <c r="K306" s="41">
        <f t="shared" si="69"/>
        <v>1.6666666666666667</v>
      </c>
      <c r="L306" s="141" t="s">
        <v>519</v>
      </c>
      <c r="M306" s="138" t="s">
        <v>518</v>
      </c>
    </row>
    <row r="307" spans="1:13" x14ac:dyDescent="0.25">
      <c r="A307" s="21" t="s">
        <v>303</v>
      </c>
      <c r="B307" s="33" t="s">
        <v>18</v>
      </c>
      <c r="C307" s="14" t="s">
        <v>19</v>
      </c>
      <c r="D307" s="15">
        <v>4</v>
      </c>
      <c r="E307" s="16" t="s">
        <v>12</v>
      </c>
      <c r="F307" s="27">
        <v>117</v>
      </c>
      <c r="G307" s="28">
        <v>48</v>
      </c>
      <c r="H307" s="24">
        <f t="shared" ref="H307:H316" si="70">F307/G307</f>
        <v>2.4375</v>
      </c>
      <c r="I307" s="29">
        <v>135</v>
      </c>
      <c r="J307" s="28">
        <v>60</v>
      </c>
      <c r="K307" s="41">
        <f t="shared" ref="K307:K316" si="71">I307/J307</f>
        <v>2.25</v>
      </c>
      <c r="L307" s="141" t="s">
        <v>519</v>
      </c>
      <c r="M307" s="138" t="s">
        <v>529</v>
      </c>
    </row>
    <row r="308" spans="1:13" x14ac:dyDescent="0.25">
      <c r="A308" s="21" t="s">
        <v>303</v>
      </c>
      <c r="B308" s="14" t="s">
        <v>36</v>
      </c>
      <c r="C308" s="14" t="s">
        <v>37</v>
      </c>
      <c r="D308" s="15">
        <v>4</v>
      </c>
      <c r="E308" s="16" t="s">
        <v>12</v>
      </c>
      <c r="F308" s="22">
        <v>55</v>
      </c>
      <c r="G308" s="23">
        <v>24</v>
      </c>
      <c r="H308" s="24">
        <f t="shared" si="70"/>
        <v>2.2916666666666665</v>
      </c>
      <c r="I308" s="30">
        <v>57</v>
      </c>
      <c r="J308" s="23">
        <v>30</v>
      </c>
      <c r="K308" s="41">
        <f t="shared" si="71"/>
        <v>1.9</v>
      </c>
      <c r="L308" s="141" t="s">
        <v>519</v>
      </c>
      <c r="M308" s="138" t="s">
        <v>529</v>
      </c>
    </row>
    <row r="309" spans="1:13" x14ac:dyDescent="0.25">
      <c r="A309" s="21" t="s">
        <v>303</v>
      </c>
      <c r="B309" s="33" t="s">
        <v>209</v>
      </c>
      <c r="C309" s="14" t="s">
        <v>210</v>
      </c>
      <c r="D309" s="15">
        <v>3</v>
      </c>
      <c r="E309" s="16" t="s">
        <v>12</v>
      </c>
      <c r="F309" s="22">
        <v>44</v>
      </c>
      <c r="G309" s="23">
        <v>20</v>
      </c>
      <c r="H309" s="24">
        <f t="shared" si="70"/>
        <v>2.2000000000000002</v>
      </c>
      <c r="I309" s="30">
        <v>50</v>
      </c>
      <c r="J309" s="23">
        <v>30</v>
      </c>
      <c r="K309" s="41">
        <f t="shared" si="71"/>
        <v>1.6666666666666667</v>
      </c>
      <c r="L309" s="141" t="s">
        <v>519</v>
      </c>
      <c r="M309" s="138" t="s">
        <v>529</v>
      </c>
    </row>
    <row r="310" spans="1:13" x14ac:dyDescent="0.25">
      <c r="A310" s="21" t="s">
        <v>303</v>
      </c>
      <c r="B310" s="33" t="s">
        <v>254</v>
      </c>
      <c r="C310" s="14" t="s">
        <v>131</v>
      </c>
      <c r="D310" s="15">
        <v>3</v>
      </c>
      <c r="E310" s="16" t="s">
        <v>12</v>
      </c>
      <c r="F310" s="27">
        <v>87</v>
      </c>
      <c r="G310" s="28">
        <v>26</v>
      </c>
      <c r="H310" s="24">
        <f t="shared" si="70"/>
        <v>3.3461538461538463</v>
      </c>
      <c r="I310" s="29">
        <v>81</v>
      </c>
      <c r="J310" s="28">
        <v>50</v>
      </c>
      <c r="K310" s="41">
        <f t="shared" si="71"/>
        <v>1.62</v>
      </c>
      <c r="L310" s="141" t="s">
        <v>519</v>
      </c>
      <c r="M310" s="138" t="s">
        <v>529</v>
      </c>
    </row>
    <row r="311" spans="1:13" x14ac:dyDescent="0.25">
      <c r="A311" s="21" t="s">
        <v>303</v>
      </c>
      <c r="B311" s="33" t="s">
        <v>132</v>
      </c>
      <c r="C311" s="14" t="s">
        <v>133</v>
      </c>
      <c r="D311" s="15">
        <v>4</v>
      </c>
      <c r="E311" s="16" t="s">
        <v>12</v>
      </c>
      <c r="F311" s="27">
        <v>25</v>
      </c>
      <c r="G311" s="28">
        <v>14</v>
      </c>
      <c r="H311" s="24">
        <f t="shared" si="70"/>
        <v>1.7857142857142858</v>
      </c>
      <c r="I311" s="29">
        <v>35</v>
      </c>
      <c r="J311" s="28">
        <v>24</v>
      </c>
      <c r="K311" s="41">
        <f t="shared" si="71"/>
        <v>1.4583333333333333</v>
      </c>
      <c r="L311" s="141" t="s">
        <v>519</v>
      </c>
      <c r="M311" s="138" t="s">
        <v>529</v>
      </c>
    </row>
    <row r="312" spans="1:13" x14ac:dyDescent="0.25">
      <c r="A312" s="21" t="s">
        <v>303</v>
      </c>
      <c r="B312" s="33" t="s">
        <v>304</v>
      </c>
      <c r="C312" s="14" t="s">
        <v>138</v>
      </c>
      <c r="D312" s="15">
        <v>3</v>
      </c>
      <c r="E312" s="16" t="s">
        <v>12</v>
      </c>
      <c r="F312" s="34" t="s">
        <v>13</v>
      </c>
      <c r="G312" s="35" t="s">
        <v>13</v>
      </c>
      <c r="H312" s="19" t="s">
        <v>13</v>
      </c>
      <c r="I312" s="29">
        <v>35</v>
      </c>
      <c r="J312" s="28">
        <v>24</v>
      </c>
      <c r="K312" s="41">
        <f t="shared" si="71"/>
        <v>1.4583333333333333</v>
      </c>
      <c r="L312" s="141" t="s">
        <v>519</v>
      </c>
      <c r="M312" s="138" t="s">
        <v>529</v>
      </c>
    </row>
    <row r="313" spans="1:13" x14ac:dyDescent="0.25">
      <c r="A313" s="21" t="s">
        <v>303</v>
      </c>
      <c r="B313" s="33" t="s">
        <v>213</v>
      </c>
      <c r="C313" s="14" t="s">
        <v>214</v>
      </c>
      <c r="D313" s="15">
        <v>3</v>
      </c>
      <c r="E313" s="16" t="s">
        <v>12</v>
      </c>
      <c r="F313" s="27">
        <v>30</v>
      </c>
      <c r="G313" s="28">
        <v>10</v>
      </c>
      <c r="H313" s="24">
        <f t="shared" si="70"/>
        <v>3</v>
      </c>
      <c r="I313" s="29">
        <v>35</v>
      </c>
      <c r="J313" s="28">
        <v>30</v>
      </c>
      <c r="K313" s="41">
        <f t="shared" si="71"/>
        <v>1.1666666666666667</v>
      </c>
      <c r="L313" s="141" t="s">
        <v>519</v>
      </c>
      <c r="M313" s="138" t="s">
        <v>529</v>
      </c>
    </row>
    <row r="314" spans="1:13" x14ac:dyDescent="0.25">
      <c r="A314" s="21" t="s">
        <v>303</v>
      </c>
      <c r="B314" s="14" t="s">
        <v>305</v>
      </c>
      <c r="C314" s="14" t="s">
        <v>306</v>
      </c>
      <c r="D314" s="15">
        <v>4</v>
      </c>
      <c r="E314" s="16" t="s">
        <v>12</v>
      </c>
      <c r="F314" s="27">
        <v>11</v>
      </c>
      <c r="G314" s="28">
        <v>10</v>
      </c>
      <c r="H314" s="24">
        <f t="shared" si="70"/>
        <v>1.1000000000000001</v>
      </c>
      <c r="I314" s="29">
        <v>23</v>
      </c>
      <c r="J314" s="28">
        <v>24</v>
      </c>
      <c r="K314" s="41">
        <f t="shared" si="71"/>
        <v>0.95833333333333337</v>
      </c>
      <c r="L314" s="141" t="s">
        <v>519</v>
      </c>
      <c r="M314" s="138" t="s">
        <v>529</v>
      </c>
    </row>
    <row r="315" spans="1:13" x14ac:dyDescent="0.25">
      <c r="A315" s="21" t="s">
        <v>303</v>
      </c>
      <c r="B315" s="33" t="s">
        <v>16</v>
      </c>
      <c r="C315" s="14" t="s">
        <v>17</v>
      </c>
      <c r="D315" s="15">
        <v>2</v>
      </c>
      <c r="E315" s="16" t="s">
        <v>109</v>
      </c>
      <c r="F315" s="34" t="s">
        <v>13</v>
      </c>
      <c r="G315" s="35" t="s">
        <v>13</v>
      </c>
      <c r="H315" s="19" t="s">
        <v>13</v>
      </c>
      <c r="I315" s="29">
        <v>22</v>
      </c>
      <c r="J315" s="28">
        <v>30</v>
      </c>
      <c r="K315" s="41">
        <f t="shared" si="71"/>
        <v>0.73333333333333328</v>
      </c>
      <c r="L315" s="141" t="s">
        <v>519</v>
      </c>
      <c r="M315" s="138" t="s">
        <v>529</v>
      </c>
    </row>
    <row r="316" spans="1:13" x14ac:dyDescent="0.25">
      <c r="A316" s="21" t="s">
        <v>303</v>
      </c>
      <c r="B316" s="33" t="s">
        <v>211</v>
      </c>
      <c r="C316" s="14" t="s">
        <v>212</v>
      </c>
      <c r="D316" s="15">
        <v>3</v>
      </c>
      <c r="E316" s="16" t="s">
        <v>12</v>
      </c>
      <c r="F316" s="22">
        <v>25</v>
      </c>
      <c r="G316" s="23">
        <v>14</v>
      </c>
      <c r="H316" s="24">
        <f t="shared" si="70"/>
        <v>1.7857142857142858</v>
      </c>
      <c r="I316" s="30">
        <v>22</v>
      </c>
      <c r="J316" s="23">
        <v>40</v>
      </c>
      <c r="K316" s="135">
        <f t="shared" si="71"/>
        <v>0.55000000000000004</v>
      </c>
      <c r="L316" s="141" t="s">
        <v>519</v>
      </c>
      <c r="M316" s="138" t="s">
        <v>529</v>
      </c>
    </row>
    <row r="317" spans="1:13" x14ac:dyDescent="0.25">
      <c r="A317" s="21" t="s">
        <v>307</v>
      </c>
      <c r="B317" s="33" t="s">
        <v>308</v>
      </c>
      <c r="C317" s="14" t="s">
        <v>309</v>
      </c>
      <c r="D317" s="15">
        <v>2</v>
      </c>
      <c r="E317" s="16" t="s">
        <v>12</v>
      </c>
      <c r="F317" s="27">
        <v>21</v>
      </c>
      <c r="G317" s="28">
        <v>12</v>
      </c>
      <c r="H317" s="24">
        <f t="shared" ref="H317:H327" si="72">F317/G317</f>
        <v>1.75</v>
      </c>
      <c r="I317" s="29">
        <v>26</v>
      </c>
      <c r="J317" s="28">
        <v>12</v>
      </c>
      <c r="K317" s="41">
        <f t="shared" ref="K317:K333" si="73">I317/J317</f>
        <v>2.1666666666666665</v>
      </c>
      <c r="L317" s="141" t="s">
        <v>519</v>
      </c>
      <c r="M317" s="138" t="s">
        <v>518</v>
      </c>
    </row>
    <row r="318" spans="1:13" x14ac:dyDescent="0.25">
      <c r="A318" s="21" t="s">
        <v>307</v>
      </c>
      <c r="B318" s="33" t="s">
        <v>310</v>
      </c>
      <c r="C318" s="14" t="s">
        <v>311</v>
      </c>
      <c r="D318" s="15">
        <v>3</v>
      </c>
      <c r="E318" s="16" t="s">
        <v>12</v>
      </c>
      <c r="F318" s="27">
        <v>5</v>
      </c>
      <c r="G318" s="28">
        <v>8</v>
      </c>
      <c r="H318" s="24">
        <f t="shared" si="72"/>
        <v>0.625</v>
      </c>
      <c r="I318" s="29">
        <v>10</v>
      </c>
      <c r="J318" s="28">
        <v>8</v>
      </c>
      <c r="K318" s="41">
        <f t="shared" si="73"/>
        <v>1.25</v>
      </c>
      <c r="L318" s="141" t="s">
        <v>519</v>
      </c>
      <c r="M318" s="138" t="s">
        <v>518</v>
      </c>
    </row>
    <row r="319" spans="1:13" x14ac:dyDescent="0.25">
      <c r="A319" s="21" t="s">
        <v>307</v>
      </c>
      <c r="B319" s="33" t="s">
        <v>198</v>
      </c>
      <c r="C319" s="14" t="s">
        <v>219</v>
      </c>
      <c r="D319" s="15">
        <v>3</v>
      </c>
      <c r="E319" s="16" t="s">
        <v>12</v>
      </c>
      <c r="F319" s="27">
        <v>16</v>
      </c>
      <c r="G319" s="28">
        <v>16</v>
      </c>
      <c r="H319" s="24">
        <f t="shared" si="72"/>
        <v>1</v>
      </c>
      <c r="I319" s="29">
        <v>20</v>
      </c>
      <c r="J319" s="28">
        <v>16</v>
      </c>
      <c r="K319" s="41">
        <f t="shared" si="73"/>
        <v>1.25</v>
      </c>
      <c r="L319" s="141" t="s">
        <v>519</v>
      </c>
      <c r="M319" s="138" t="s">
        <v>518</v>
      </c>
    </row>
    <row r="320" spans="1:13" x14ac:dyDescent="0.25">
      <c r="A320" s="21" t="s">
        <v>307</v>
      </c>
      <c r="B320" s="33" t="s">
        <v>312</v>
      </c>
      <c r="C320" s="14" t="s">
        <v>313</v>
      </c>
      <c r="D320" s="15">
        <v>2</v>
      </c>
      <c r="E320" s="16" t="s">
        <v>12</v>
      </c>
      <c r="F320" s="27">
        <v>11</v>
      </c>
      <c r="G320" s="28">
        <v>12</v>
      </c>
      <c r="H320" s="24">
        <f t="shared" si="72"/>
        <v>0.91666666666666663</v>
      </c>
      <c r="I320" s="29">
        <v>15</v>
      </c>
      <c r="J320" s="28">
        <v>12</v>
      </c>
      <c r="K320" s="41">
        <f t="shared" si="73"/>
        <v>1.25</v>
      </c>
      <c r="L320" s="141" t="s">
        <v>519</v>
      </c>
      <c r="M320" s="138" t="s">
        <v>518</v>
      </c>
    </row>
    <row r="321" spans="1:13" x14ac:dyDescent="0.25">
      <c r="A321" s="21" t="s">
        <v>307</v>
      </c>
      <c r="B321" s="33" t="s">
        <v>314</v>
      </c>
      <c r="C321" s="14" t="s">
        <v>315</v>
      </c>
      <c r="D321" s="15">
        <v>3</v>
      </c>
      <c r="E321" s="16" t="s">
        <v>12</v>
      </c>
      <c r="F321" s="27">
        <v>7</v>
      </c>
      <c r="G321" s="28">
        <v>8</v>
      </c>
      <c r="H321" s="24">
        <f t="shared" si="72"/>
        <v>0.875</v>
      </c>
      <c r="I321" s="29">
        <v>9</v>
      </c>
      <c r="J321" s="28">
        <v>8</v>
      </c>
      <c r="K321" s="41">
        <f t="shared" si="73"/>
        <v>1.125</v>
      </c>
      <c r="L321" s="141" t="s">
        <v>519</v>
      </c>
      <c r="M321" s="138" t="s">
        <v>518</v>
      </c>
    </row>
    <row r="322" spans="1:13" x14ac:dyDescent="0.25">
      <c r="A322" s="21" t="s">
        <v>307</v>
      </c>
      <c r="B322" s="33" t="s">
        <v>316</v>
      </c>
      <c r="C322" s="14" t="s">
        <v>317</v>
      </c>
      <c r="D322" s="15">
        <v>2</v>
      </c>
      <c r="E322" s="16" t="s">
        <v>12</v>
      </c>
      <c r="F322" s="27">
        <v>16</v>
      </c>
      <c r="G322" s="28">
        <v>14</v>
      </c>
      <c r="H322" s="24">
        <f t="shared" si="72"/>
        <v>1.1428571428571428</v>
      </c>
      <c r="I322" s="29">
        <v>15</v>
      </c>
      <c r="J322" s="28">
        <v>14</v>
      </c>
      <c r="K322" s="41">
        <f t="shared" si="73"/>
        <v>1.0714285714285714</v>
      </c>
      <c r="L322" s="141" t="s">
        <v>519</v>
      </c>
      <c r="M322" s="138" t="s">
        <v>518</v>
      </c>
    </row>
    <row r="323" spans="1:13" x14ac:dyDescent="0.25">
      <c r="A323" s="21" t="s">
        <v>307</v>
      </c>
      <c r="B323" s="33" t="s">
        <v>222</v>
      </c>
      <c r="C323" s="14" t="s">
        <v>223</v>
      </c>
      <c r="D323" s="15">
        <v>2</v>
      </c>
      <c r="E323" s="16" t="s">
        <v>12</v>
      </c>
      <c r="F323" s="27">
        <v>20</v>
      </c>
      <c r="G323" s="28">
        <v>22</v>
      </c>
      <c r="H323" s="24">
        <f t="shared" si="72"/>
        <v>0.90909090909090906</v>
      </c>
      <c r="I323" s="29">
        <v>21</v>
      </c>
      <c r="J323" s="28">
        <v>22</v>
      </c>
      <c r="K323" s="41">
        <f t="shared" si="73"/>
        <v>0.95454545454545459</v>
      </c>
      <c r="L323" s="141" t="s">
        <v>519</v>
      </c>
      <c r="M323" s="138" t="s">
        <v>518</v>
      </c>
    </row>
    <row r="324" spans="1:13" x14ac:dyDescent="0.25">
      <c r="A324" s="21" t="s">
        <v>307</v>
      </c>
      <c r="B324" s="55" t="s">
        <v>318</v>
      </c>
      <c r="C324" s="56" t="s">
        <v>319</v>
      </c>
      <c r="D324" s="57">
        <v>2</v>
      </c>
      <c r="E324" s="16" t="s">
        <v>12</v>
      </c>
      <c r="F324" s="27">
        <v>5</v>
      </c>
      <c r="G324" s="28">
        <v>8</v>
      </c>
      <c r="H324" s="24">
        <f t="shared" si="72"/>
        <v>0.625</v>
      </c>
      <c r="I324" s="29">
        <v>5</v>
      </c>
      <c r="J324" s="28">
        <v>8</v>
      </c>
      <c r="K324" s="41">
        <f t="shared" si="73"/>
        <v>0.625</v>
      </c>
      <c r="L324" s="141" t="s">
        <v>519</v>
      </c>
      <c r="M324" s="138" t="s">
        <v>518</v>
      </c>
    </row>
    <row r="325" spans="1:13" x14ac:dyDescent="0.25">
      <c r="A325" s="21" t="s">
        <v>307</v>
      </c>
      <c r="B325" s="33" t="s">
        <v>213</v>
      </c>
      <c r="C325" s="14" t="s">
        <v>214</v>
      </c>
      <c r="D325" s="15">
        <v>3</v>
      </c>
      <c r="E325" s="16" t="s">
        <v>12</v>
      </c>
      <c r="F325" s="27">
        <v>0</v>
      </c>
      <c r="G325" s="28">
        <v>8</v>
      </c>
      <c r="H325" s="24">
        <f t="shared" si="72"/>
        <v>0</v>
      </c>
      <c r="I325" s="29">
        <v>5</v>
      </c>
      <c r="J325" s="28">
        <v>8</v>
      </c>
      <c r="K325" s="41">
        <f t="shared" si="73"/>
        <v>0.625</v>
      </c>
      <c r="L325" s="141" t="s">
        <v>519</v>
      </c>
      <c r="M325" s="138" t="s">
        <v>518</v>
      </c>
    </row>
    <row r="326" spans="1:13" x14ac:dyDescent="0.25">
      <c r="A326" s="21" t="s">
        <v>307</v>
      </c>
      <c r="B326" s="82" t="s">
        <v>44</v>
      </c>
      <c r="C326" s="32" t="s">
        <v>45</v>
      </c>
      <c r="D326" s="44">
        <v>4</v>
      </c>
      <c r="E326" s="83" t="s">
        <v>12</v>
      </c>
      <c r="F326" s="22">
        <v>8</v>
      </c>
      <c r="G326" s="23">
        <v>14</v>
      </c>
      <c r="H326" s="24">
        <f t="shared" si="72"/>
        <v>0.5714285714285714</v>
      </c>
      <c r="I326" s="30">
        <v>8</v>
      </c>
      <c r="J326" s="23">
        <v>14</v>
      </c>
      <c r="K326" s="41">
        <f t="shared" si="73"/>
        <v>0.5714285714285714</v>
      </c>
      <c r="L326" s="141" t="s">
        <v>519</v>
      </c>
      <c r="M326" s="138" t="s">
        <v>518</v>
      </c>
    </row>
    <row r="327" spans="1:13" x14ac:dyDescent="0.25">
      <c r="A327" s="21" t="s">
        <v>307</v>
      </c>
      <c r="B327" s="33" t="s">
        <v>320</v>
      </c>
      <c r="C327" s="14" t="s">
        <v>321</v>
      </c>
      <c r="D327" s="15">
        <v>2</v>
      </c>
      <c r="E327" s="16" t="s">
        <v>12</v>
      </c>
      <c r="F327" s="27">
        <v>15</v>
      </c>
      <c r="G327" s="28">
        <v>14</v>
      </c>
      <c r="H327" s="24">
        <f t="shared" si="72"/>
        <v>1.0714285714285714</v>
      </c>
      <c r="I327" s="29">
        <v>6</v>
      </c>
      <c r="J327" s="28">
        <v>14</v>
      </c>
      <c r="K327" s="41">
        <f t="shared" si="73"/>
        <v>0.42857142857142855</v>
      </c>
      <c r="L327" s="141" t="s">
        <v>519</v>
      </c>
      <c r="M327" s="138" t="s">
        <v>518</v>
      </c>
    </row>
    <row r="328" spans="1:13" x14ac:dyDescent="0.25">
      <c r="A328" s="21" t="s">
        <v>307</v>
      </c>
      <c r="B328" s="33" t="s">
        <v>67</v>
      </c>
      <c r="C328" s="14" t="s">
        <v>68</v>
      </c>
      <c r="D328" s="15">
        <v>2</v>
      </c>
      <c r="E328" s="16" t="s">
        <v>12</v>
      </c>
      <c r="F328" s="79" t="s">
        <v>13</v>
      </c>
      <c r="G328" s="80" t="s">
        <v>13</v>
      </c>
      <c r="H328" s="81" t="s">
        <v>13</v>
      </c>
      <c r="I328" s="29">
        <v>0</v>
      </c>
      <c r="J328" s="28">
        <v>7</v>
      </c>
      <c r="K328" s="41">
        <f t="shared" si="73"/>
        <v>0</v>
      </c>
      <c r="L328" s="141" t="s">
        <v>519</v>
      </c>
      <c r="M328" s="138" t="s">
        <v>518</v>
      </c>
    </row>
    <row r="329" spans="1:13" x14ac:dyDescent="0.25">
      <c r="A329" s="21" t="s">
        <v>307</v>
      </c>
      <c r="B329" s="82" t="s">
        <v>322</v>
      </c>
      <c r="C329" s="32" t="s">
        <v>323</v>
      </c>
      <c r="D329" s="44">
        <v>3</v>
      </c>
      <c r="E329" s="16" t="s">
        <v>12</v>
      </c>
      <c r="F329" s="22">
        <v>0</v>
      </c>
      <c r="G329" s="23">
        <v>9</v>
      </c>
      <c r="H329" s="24">
        <f t="shared" ref="H329:H333" si="74">F329/G329</f>
        <v>0</v>
      </c>
      <c r="I329" s="30">
        <v>0</v>
      </c>
      <c r="J329" s="23">
        <v>9</v>
      </c>
      <c r="K329" s="41">
        <f t="shared" si="73"/>
        <v>0</v>
      </c>
      <c r="L329" s="141" t="s">
        <v>519</v>
      </c>
      <c r="M329" s="138" t="s">
        <v>518</v>
      </c>
    </row>
    <row r="330" spans="1:13" x14ac:dyDescent="0.25">
      <c r="A330" s="21" t="s">
        <v>307</v>
      </c>
      <c r="B330" s="33" t="s">
        <v>324</v>
      </c>
      <c r="C330" s="14" t="s">
        <v>325</v>
      </c>
      <c r="D330" s="15">
        <v>3</v>
      </c>
      <c r="E330" s="16" t="s">
        <v>12</v>
      </c>
      <c r="F330" s="27">
        <v>9</v>
      </c>
      <c r="G330" s="28">
        <v>7</v>
      </c>
      <c r="H330" s="24">
        <f t="shared" si="74"/>
        <v>1.2857142857142858</v>
      </c>
      <c r="I330" s="29">
        <v>0</v>
      </c>
      <c r="J330" s="28">
        <v>7</v>
      </c>
      <c r="K330" s="41">
        <f t="shared" si="73"/>
        <v>0</v>
      </c>
      <c r="L330" s="141" t="s">
        <v>519</v>
      </c>
      <c r="M330" s="138" t="s">
        <v>518</v>
      </c>
    </row>
    <row r="331" spans="1:13" x14ac:dyDescent="0.25">
      <c r="A331" s="21" t="s">
        <v>326</v>
      </c>
      <c r="B331" s="33" t="s">
        <v>236</v>
      </c>
      <c r="C331" s="14" t="s">
        <v>148</v>
      </c>
      <c r="D331" s="15">
        <v>4</v>
      </c>
      <c r="E331" s="16" t="s">
        <v>12</v>
      </c>
      <c r="F331" s="27">
        <v>5</v>
      </c>
      <c r="G331" s="28">
        <v>14</v>
      </c>
      <c r="H331" s="24">
        <f t="shared" si="74"/>
        <v>0.35714285714285715</v>
      </c>
      <c r="I331" s="29">
        <v>9</v>
      </c>
      <c r="J331" s="28">
        <v>14</v>
      </c>
      <c r="K331" s="41">
        <f t="shared" si="73"/>
        <v>0.6428571428571429</v>
      </c>
      <c r="L331" s="141" t="s">
        <v>519</v>
      </c>
      <c r="M331" s="138" t="s">
        <v>518</v>
      </c>
    </row>
    <row r="332" spans="1:13" x14ac:dyDescent="0.25">
      <c r="A332" s="21" t="s">
        <v>326</v>
      </c>
      <c r="B332" s="33" t="s">
        <v>170</v>
      </c>
      <c r="C332" s="14" t="s">
        <v>171</v>
      </c>
      <c r="D332" s="15">
        <v>3</v>
      </c>
      <c r="E332" s="16" t="s">
        <v>12</v>
      </c>
      <c r="F332" s="27">
        <v>12</v>
      </c>
      <c r="G332" s="28">
        <v>14</v>
      </c>
      <c r="H332" s="24">
        <f t="shared" si="74"/>
        <v>0.8571428571428571</v>
      </c>
      <c r="I332" s="29">
        <v>9</v>
      </c>
      <c r="J332" s="28">
        <v>14</v>
      </c>
      <c r="K332" s="41">
        <f t="shared" si="73"/>
        <v>0.6428571428571429</v>
      </c>
      <c r="L332" s="141" t="s">
        <v>519</v>
      </c>
      <c r="M332" s="138" t="s">
        <v>518</v>
      </c>
    </row>
    <row r="333" spans="1:13" x14ac:dyDescent="0.25">
      <c r="A333" s="21" t="s">
        <v>326</v>
      </c>
      <c r="B333" s="33" t="s">
        <v>63</v>
      </c>
      <c r="C333" s="14" t="s">
        <v>64</v>
      </c>
      <c r="D333" s="15">
        <v>4</v>
      </c>
      <c r="E333" s="16" t="s">
        <v>12</v>
      </c>
      <c r="F333" s="27">
        <v>10</v>
      </c>
      <c r="G333" s="28">
        <v>14</v>
      </c>
      <c r="H333" s="24">
        <f t="shared" si="74"/>
        <v>0.7142857142857143</v>
      </c>
      <c r="I333" s="29">
        <v>5</v>
      </c>
      <c r="J333" s="28">
        <v>14</v>
      </c>
      <c r="K333" s="41">
        <f t="shared" si="73"/>
        <v>0.35714285714285715</v>
      </c>
      <c r="L333" s="141" t="s">
        <v>519</v>
      </c>
      <c r="M333" s="138" t="s">
        <v>518</v>
      </c>
    </row>
    <row r="334" spans="1:13" x14ac:dyDescent="0.25">
      <c r="A334" s="21" t="s">
        <v>327</v>
      </c>
      <c r="B334" s="33" t="s">
        <v>123</v>
      </c>
      <c r="C334" s="14" t="s">
        <v>124</v>
      </c>
      <c r="D334" s="15">
        <v>3</v>
      </c>
      <c r="E334" s="16" t="s">
        <v>12</v>
      </c>
      <c r="F334" s="27">
        <v>76</v>
      </c>
      <c r="G334" s="28">
        <v>48</v>
      </c>
      <c r="H334" s="24">
        <f t="shared" ref="H334" si="75">F334/G334</f>
        <v>1.5833333333333333</v>
      </c>
      <c r="I334" s="29">
        <v>76</v>
      </c>
      <c r="J334" s="28">
        <v>48</v>
      </c>
      <c r="K334" s="41">
        <f>I334/J334</f>
        <v>1.5833333333333333</v>
      </c>
      <c r="L334" s="141" t="s">
        <v>519</v>
      </c>
      <c r="M334" s="138" t="s">
        <v>518</v>
      </c>
    </row>
    <row r="335" spans="1:13" x14ac:dyDescent="0.25">
      <c r="A335" s="21" t="s">
        <v>327</v>
      </c>
      <c r="B335" s="33" t="s">
        <v>237</v>
      </c>
      <c r="C335" s="14" t="s">
        <v>238</v>
      </c>
      <c r="D335" s="15">
        <v>3</v>
      </c>
      <c r="E335" s="16" t="s">
        <v>12</v>
      </c>
      <c r="F335" s="27">
        <v>92</v>
      </c>
      <c r="G335" s="28">
        <v>60</v>
      </c>
      <c r="H335" s="24">
        <f t="shared" ref="H335:H342" si="76">F335/G335</f>
        <v>1.5333333333333334</v>
      </c>
      <c r="I335" s="29">
        <v>100</v>
      </c>
      <c r="J335" s="28">
        <v>60</v>
      </c>
      <c r="K335" s="41">
        <f t="shared" ref="K335:K342" si="77">I335/J335</f>
        <v>1.6666666666666667</v>
      </c>
      <c r="L335" s="141" t="s">
        <v>519</v>
      </c>
      <c r="M335" s="138" t="s">
        <v>518</v>
      </c>
    </row>
    <row r="336" spans="1:13" x14ac:dyDescent="0.25">
      <c r="A336" s="21" t="s">
        <v>327</v>
      </c>
      <c r="B336" s="14" t="s">
        <v>330</v>
      </c>
      <c r="C336" s="14" t="s">
        <v>331</v>
      </c>
      <c r="D336" s="15">
        <v>4</v>
      </c>
      <c r="E336" s="16" t="s">
        <v>12</v>
      </c>
      <c r="F336" s="27">
        <v>62</v>
      </c>
      <c r="G336" s="28">
        <v>30</v>
      </c>
      <c r="H336" s="24">
        <f t="shared" si="76"/>
        <v>2.0666666666666669</v>
      </c>
      <c r="I336" s="29">
        <v>48</v>
      </c>
      <c r="J336" s="28">
        <v>30</v>
      </c>
      <c r="K336" s="41">
        <f t="shared" si="77"/>
        <v>1.6</v>
      </c>
      <c r="L336" s="141" t="s">
        <v>519</v>
      </c>
      <c r="M336" s="138" t="s">
        <v>518</v>
      </c>
    </row>
    <row r="337" spans="1:13" x14ac:dyDescent="0.25">
      <c r="A337" s="21" t="s">
        <v>327</v>
      </c>
      <c r="B337" s="33" t="s">
        <v>328</v>
      </c>
      <c r="C337" s="14" t="s">
        <v>329</v>
      </c>
      <c r="D337" s="15">
        <v>3</v>
      </c>
      <c r="E337" s="16" t="s">
        <v>12</v>
      </c>
      <c r="F337" s="27">
        <v>33</v>
      </c>
      <c r="G337" s="28">
        <v>24</v>
      </c>
      <c r="H337" s="24">
        <f t="shared" si="76"/>
        <v>1.375</v>
      </c>
      <c r="I337" s="29">
        <v>36</v>
      </c>
      <c r="J337" s="28">
        <v>24</v>
      </c>
      <c r="K337" s="41">
        <f t="shared" si="77"/>
        <v>1.5</v>
      </c>
      <c r="L337" s="141" t="s">
        <v>519</v>
      </c>
      <c r="M337" s="138" t="s">
        <v>518</v>
      </c>
    </row>
    <row r="338" spans="1:13" x14ac:dyDescent="0.25">
      <c r="A338" s="21" t="s">
        <v>327</v>
      </c>
      <c r="B338" s="33" t="s">
        <v>213</v>
      </c>
      <c r="C338" s="14" t="s">
        <v>214</v>
      </c>
      <c r="D338" s="15">
        <v>3</v>
      </c>
      <c r="E338" s="16" t="s">
        <v>12</v>
      </c>
      <c r="F338" s="27">
        <v>64</v>
      </c>
      <c r="G338" s="28">
        <v>30</v>
      </c>
      <c r="H338" s="24">
        <f t="shared" si="76"/>
        <v>2.1333333333333333</v>
      </c>
      <c r="I338" s="29">
        <v>43</v>
      </c>
      <c r="J338" s="28">
        <v>30</v>
      </c>
      <c r="K338" s="41">
        <f t="shared" si="77"/>
        <v>1.4333333333333333</v>
      </c>
      <c r="L338" s="141" t="s">
        <v>519</v>
      </c>
      <c r="M338" s="138" t="s">
        <v>518</v>
      </c>
    </row>
    <row r="339" spans="1:13" x14ac:dyDescent="0.25">
      <c r="A339" s="21" t="s">
        <v>327</v>
      </c>
      <c r="B339" s="33" t="s">
        <v>105</v>
      </c>
      <c r="C339" s="14" t="s">
        <v>106</v>
      </c>
      <c r="D339" s="15">
        <v>2</v>
      </c>
      <c r="E339" s="16" t="s">
        <v>96</v>
      </c>
      <c r="F339" s="27">
        <v>46</v>
      </c>
      <c r="G339" s="28">
        <v>30</v>
      </c>
      <c r="H339" s="24">
        <f t="shared" si="76"/>
        <v>1.5333333333333334</v>
      </c>
      <c r="I339" s="29">
        <v>31</v>
      </c>
      <c r="J339" s="28">
        <v>30</v>
      </c>
      <c r="K339" s="41">
        <f t="shared" si="77"/>
        <v>1.0333333333333334</v>
      </c>
      <c r="L339" s="141" t="s">
        <v>519</v>
      </c>
      <c r="M339" s="138" t="s">
        <v>518</v>
      </c>
    </row>
    <row r="340" spans="1:13" x14ac:dyDescent="0.25">
      <c r="A340" s="21" t="s">
        <v>327</v>
      </c>
      <c r="B340" s="33" t="s">
        <v>237</v>
      </c>
      <c r="C340" s="14" t="s">
        <v>238</v>
      </c>
      <c r="D340" s="15">
        <v>3</v>
      </c>
      <c r="E340" s="16" t="s">
        <v>35</v>
      </c>
      <c r="F340" s="27">
        <v>0</v>
      </c>
      <c r="G340" s="28">
        <v>12</v>
      </c>
      <c r="H340" s="24">
        <f t="shared" si="76"/>
        <v>0</v>
      </c>
      <c r="I340" s="29">
        <v>0</v>
      </c>
      <c r="J340" s="28">
        <v>12</v>
      </c>
      <c r="K340" s="41">
        <f t="shared" si="77"/>
        <v>0</v>
      </c>
      <c r="L340" s="141" t="s">
        <v>519</v>
      </c>
      <c r="M340" s="138" t="s">
        <v>518</v>
      </c>
    </row>
    <row r="341" spans="1:13" x14ac:dyDescent="0.25">
      <c r="A341" s="21" t="s">
        <v>327</v>
      </c>
      <c r="B341" s="33" t="s">
        <v>266</v>
      </c>
      <c r="C341" s="14" t="s">
        <v>267</v>
      </c>
      <c r="D341" s="15">
        <v>3</v>
      </c>
      <c r="E341" s="16" t="s">
        <v>35</v>
      </c>
      <c r="F341" s="27">
        <v>0</v>
      </c>
      <c r="G341" s="28">
        <v>22</v>
      </c>
      <c r="H341" s="24">
        <f t="shared" si="76"/>
        <v>0</v>
      </c>
      <c r="I341" s="29">
        <v>0</v>
      </c>
      <c r="J341" s="28">
        <v>22</v>
      </c>
      <c r="K341" s="41">
        <f t="shared" si="77"/>
        <v>0</v>
      </c>
      <c r="L341" s="141" t="s">
        <v>519</v>
      </c>
      <c r="M341" s="138" t="s">
        <v>518</v>
      </c>
    </row>
    <row r="342" spans="1:13" x14ac:dyDescent="0.25">
      <c r="A342" s="21" t="s">
        <v>327</v>
      </c>
      <c r="B342" s="33" t="s">
        <v>266</v>
      </c>
      <c r="C342" s="14" t="s">
        <v>267</v>
      </c>
      <c r="D342" s="15">
        <v>3</v>
      </c>
      <c r="E342" s="16" t="s">
        <v>12</v>
      </c>
      <c r="F342" s="27">
        <v>41</v>
      </c>
      <c r="G342" s="28">
        <v>30</v>
      </c>
      <c r="H342" s="24">
        <f t="shared" si="76"/>
        <v>1.3666666666666667</v>
      </c>
      <c r="I342" s="29">
        <v>28</v>
      </c>
      <c r="J342" s="28">
        <v>30</v>
      </c>
      <c r="K342" s="41">
        <f t="shared" si="77"/>
        <v>0.93333333333333335</v>
      </c>
      <c r="L342" s="141" t="s">
        <v>519</v>
      </c>
      <c r="M342" s="138" t="s">
        <v>518</v>
      </c>
    </row>
    <row r="343" spans="1:13" x14ac:dyDescent="0.25">
      <c r="A343" s="21" t="s">
        <v>327</v>
      </c>
      <c r="B343" s="33" t="s">
        <v>111</v>
      </c>
      <c r="C343" s="14" t="s">
        <v>112</v>
      </c>
      <c r="D343" s="15">
        <v>2</v>
      </c>
      <c r="E343" s="16" t="s">
        <v>109</v>
      </c>
      <c r="F343" s="27">
        <v>115</v>
      </c>
      <c r="G343" s="28">
        <v>30</v>
      </c>
      <c r="H343" s="24">
        <f t="shared" ref="H343:H345" si="78">F343/G343</f>
        <v>3.8333333333333335</v>
      </c>
      <c r="I343" s="29">
        <v>96</v>
      </c>
      <c r="J343" s="28">
        <v>30</v>
      </c>
      <c r="K343" s="41">
        <f t="shared" ref="K343:K345" si="79">I343/J343</f>
        <v>3.2</v>
      </c>
      <c r="L343" s="141" t="s">
        <v>519</v>
      </c>
      <c r="M343" s="138" t="s">
        <v>518</v>
      </c>
    </row>
    <row r="344" spans="1:13" x14ac:dyDescent="0.25">
      <c r="A344" s="21" t="s">
        <v>327</v>
      </c>
      <c r="B344" s="33" t="s">
        <v>111</v>
      </c>
      <c r="C344" s="14" t="s">
        <v>112</v>
      </c>
      <c r="D344" s="15">
        <v>3</v>
      </c>
      <c r="E344" s="16" t="s">
        <v>333</v>
      </c>
      <c r="F344" s="27">
        <v>0</v>
      </c>
      <c r="G344" s="28">
        <v>30</v>
      </c>
      <c r="H344" s="24">
        <f t="shared" si="78"/>
        <v>0</v>
      </c>
      <c r="I344" s="29">
        <v>0</v>
      </c>
      <c r="J344" s="28">
        <v>30</v>
      </c>
      <c r="K344" s="41">
        <f t="shared" si="79"/>
        <v>0</v>
      </c>
      <c r="L344" s="141" t="s">
        <v>519</v>
      </c>
      <c r="M344" s="138" t="s">
        <v>518</v>
      </c>
    </row>
    <row r="345" spans="1:13" x14ac:dyDescent="0.25">
      <c r="A345" s="21" t="s">
        <v>327</v>
      </c>
      <c r="B345" s="33" t="s">
        <v>111</v>
      </c>
      <c r="C345" s="14" t="s">
        <v>112</v>
      </c>
      <c r="D345" s="15">
        <v>3</v>
      </c>
      <c r="E345" s="16" t="s">
        <v>113</v>
      </c>
      <c r="F345" s="27">
        <v>0</v>
      </c>
      <c r="G345" s="28">
        <v>30</v>
      </c>
      <c r="H345" s="24">
        <f t="shared" si="78"/>
        <v>0</v>
      </c>
      <c r="I345" s="29">
        <v>0</v>
      </c>
      <c r="J345" s="28">
        <v>30</v>
      </c>
      <c r="K345" s="41">
        <f t="shared" si="79"/>
        <v>0</v>
      </c>
      <c r="L345" s="141" t="s">
        <v>519</v>
      </c>
      <c r="M345" s="138" t="s">
        <v>518</v>
      </c>
    </row>
    <row r="346" spans="1:13" x14ac:dyDescent="0.25">
      <c r="A346" s="21" t="s">
        <v>327</v>
      </c>
      <c r="B346" s="82" t="s">
        <v>166</v>
      </c>
      <c r="C346" s="14" t="s">
        <v>167</v>
      </c>
      <c r="D346" s="44">
        <v>4</v>
      </c>
      <c r="E346" s="83" t="s">
        <v>12</v>
      </c>
      <c r="F346" s="22">
        <v>39</v>
      </c>
      <c r="G346" s="23">
        <v>30</v>
      </c>
      <c r="H346" s="24">
        <f t="shared" ref="H346:H360" si="80">F346/G346</f>
        <v>1.3</v>
      </c>
      <c r="I346" s="30">
        <v>27</v>
      </c>
      <c r="J346" s="23">
        <v>30</v>
      </c>
      <c r="K346" s="41">
        <f t="shared" ref="K346:K364" si="81">I346/J346</f>
        <v>0.9</v>
      </c>
      <c r="L346" s="141" t="s">
        <v>519</v>
      </c>
      <c r="M346" s="138" t="s">
        <v>518</v>
      </c>
    </row>
    <row r="347" spans="1:13" x14ac:dyDescent="0.25">
      <c r="A347" s="21" t="s">
        <v>327</v>
      </c>
      <c r="B347" s="82" t="s">
        <v>105</v>
      </c>
      <c r="C347" s="14" t="s">
        <v>106</v>
      </c>
      <c r="D347" s="44">
        <v>1</v>
      </c>
      <c r="E347" s="83" t="s">
        <v>97</v>
      </c>
      <c r="F347" s="22">
        <v>45</v>
      </c>
      <c r="G347" s="23">
        <v>48</v>
      </c>
      <c r="H347" s="24">
        <f t="shared" si="80"/>
        <v>0.9375</v>
      </c>
      <c r="I347" s="29">
        <v>41</v>
      </c>
      <c r="J347" s="28">
        <v>48</v>
      </c>
      <c r="K347" s="41">
        <f t="shared" si="81"/>
        <v>0.85416666666666663</v>
      </c>
      <c r="L347" s="141" t="s">
        <v>519</v>
      </c>
      <c r="M347" s="138" t="s">
        <v>518</v>
      </c>
    </row>
    <row r="348" spans="1:13" x14ac:dyDescent="0.25">
      <c r="A348" s="21" t="s">
        <v>327</v>
      </c>
      <c r="B348" s="82" t="s">
        <v>213</v>
      </c>
      <c r="C348" s="32" t="s">
        <v>124</v>
      </c>
      <c r="D348" s="44">
        <v>1</v>
      </c>
      <c r="E348" s="83" t="s">
        <v>97</v>
      </c>
      <c r="F348" s="22">
        <v>32</v>
      </c>
      <c r="G348" s="23">
        <v>24</v>
      </c>
      <c r="H348" s="24">
        <f t="shared" si="80"/>
        <v>1.3333333333333333</v>
      </c>
      <c r="I348" s="29">
        <v>15</v>
      </c>
      <c r="J348" s="28">
        <v>24</v>
      </c>
      <c r="K348" s="41">
        <f t="shared" si="81"/>
        <v>0.625</v>
      </c>
      <c r="L348" s="141" t="s">
        <v>519</v>
      </c>
      <c r="M348" s="138" t="s">
        <v>518</v>
      </c>
    </row>
    <row r="349" spans="1:13" x14ac:dyDescent="0.25">
      <c r="A349" s="21" t="s">
        <v>327</v>
      </c>
      <c r="B349" s="33" t="s">
        <v>168</v>
      </c>
      <c r="C349" s="32" t="s">
        <v>169</v>
      </c>
      <c r="D349" s="15">
        <v>3</v>
      </c>
      <c r="E349" s="16" t="s">
        <v>12</v>
      </c>
      <c r="F349" s="22">
        <v>29</v>
      </c>
      <c r="G349" s="23">
        <v>30</v>
      </c>
      <c r="H349" s="24">
        <f t="shared" si="80"/>
        <v>0.96666666666666667</v>
      </c>
      <c r="I349" s="30">
        <v>24</v>
      </c>
      <c r="J349" s="23">
        <v>30</v>
      </c>
      <c r="K349" s="41">
        <f t="shared" si="81"/>
        <v>0.8</v>
      </c>
      <c r="L349" s="141" t="s">
        <v>519</v>
      </c>
      <c r="M349" s="138" t="s">
        <v>518</v>
      </c>
    </row>
    <row r="350" spans="1:13" x14ac:dyDescent="0.25">
      <c r="A350" s="21" t="s">
        <v>327</v>
      </c>
      <c r="B350" s="33" t="s">
        <v>237</v>
      </c>
      <c r="C350" s="14" t="s">
        <v>238</v>
      </c>
      <c r="D350" s="15">
        <v>1</v>
      </c>
      <c r="E350" s="16" t="s">
        <v>97</v>
      </c>
      <c r="F350" s="22">
        <v>19</v>
      </c>
      <c r="G350" s="23">
        <v>24</v>
      </c>
      <c r="H350" s="24">
        <f t="shared" si="80"/>
        <v>0.79166666666666663</v>
      </c>
      <c r="I350" s="30">
        <v>21</v>
      </c>
      <c r="J350" s="23">
        <v>24</v>
      </c>
      <c r="K350" s="41">
        <f t="shared" si="81"/>
        <v>0.875</v>
      </c>
      <c r="L350" s="141" t="s">
        <v>519</v>
      </c>
      <c r="M350" s="138" t="s">
        <v>518</v>
      </c>
    </row>
    <row r="351" spans="1:13" x14ac:dyDescent="0.25">
      <c r="A351" s="21" t="s">
        <v>327</v>
      </c>
      <c r="B351" s="33" t="s">
        <v>213</v>
      </c>
      <c r="C351" s="14" t="s">
        <v>214</v>
      </c>
      <c r="D351" s="15">
        <v>2</v>
      </c>
      <c r="E351" s="16" t="s">
        <v>96</v>
      </c>
      <c r="F351" s="27">
        <v>27</v>
      </c>
      <c r="G351" s="28">
        <v>24</v>
      </c>
      <c r="H351" s="24">
        <f t="shared" si="80"/>
        <v>1.125</v>
      </c>
      <c r="I351" s="29">
        <v>22</v>
      </c>
      <c r="J351" s="28">
        <v>24</v>
      </c>
      <c r="K351" s="41">
        <f t="shared" si="81"/>
        <v>0.91666666666666663</v>
      </c>
      <c r="L351" s="141" t="s">
        <v>519</v>
      </c>
      <c r="M351" s="138" t="s">
        <v>518</v>
      </c>
    </row>
    <row r="352" spans="1:13" x14ac:dyDescent="0.25">
      <c r="A352" s="21" t="s">
        <v>327</v>
      </c>
      <c r="B352" s="33" t="s">
        <v>334</v>
      </c>
      <c r="C352" s="14" t="s">
        <v>335</v>
      </c>
      <c r="D352" s="15">
        <v>4</v>
      </c>
      <c r="E352" s="16" t="s">
        <v>12</v>
      </c>
      <c r="F352" s="27">
        <v>34</v>
      </c>
      <c r="G352" s="28">
        <v>30</v>
      </c>
      <c r="H352" s="24">
        <f t="shared" si="80"/>
        <v>1.1333333333333333</v>
      </c>
      <c r="I352" s="29">
        <v>23</v>
      </c>
      <c r="J352" s="28">
        <v>30</v>
      </c>
      <c r="K352" s="41">
        <f t="shared" si="81"/>
        <v>0.76666666666666672</v>
      </c>
      <c r="L352" s="141" t="s">
        <v>519</v>
      </c>
      <c r="M352" s="138" t="s">
        <v>518</v>
      </c>
    </row>
    <row r="353" spans="1:13" x14ac:dyDescent="0.25">
      <c r="A353" s="21" t="s">
        <v>327</v>
      </c>
      <c r="B353" s="33" t="s">
        <v>239</v>
      </c>
      <c r="C353" s="14" t="s">
        <v>336</v>
      </c>
      <c r="D353" s="15">
        <v>3</v>
      </c>
      <c r="E353" s="16" t="s">
        <v>12</v>
      </c>
      <c r="F353" s="27">
        <v>24</v>
      </c>
      <c r="G353" s="28">
        <v>24</v>
      </c>
      <c r="H353" s="24">
        <f t="shared" si="80"/>
        <v>1</v>
      </c>
      <c r="I353" s="29">
        <v>15</v>
      </c>
      <c r="J353" s="28">
        <v>24</v>
      </c>
      <c r="K353" s="41">
        <f t="shared" si="81"/>
        <v>0.625</v>
      </c>
      <c r="L353" s="141" t="s">
        <v>519</v>
      </c>
      <c r="M353" s="138" t="s">
        <v>518</v>
      </c>
    </row>
    <row r="354" spans="1:13" x14ac:dyDescent="0.25">
      <c r="A354" s="21" t="s">
        <v>327</v>
      </c>
      <c r="B354" s="33" t="s">
        <v>266</v>
      </c>
      <c r="C354" s="14" t="s">
        <v>267</v>
      </c>
      <c r="D354" s="15">
        <v>1</v>
      </c>
      <c r="E354" s="16" t="s">
        <v>97</v>
      </c>
      <c r="F354" s="27">
        <v>22</v>
      </c>
      <c r="G354" s="28">
        <v>24</v>
      </c>
      <c r="H354" s="24">
        <f t="shared" si="80"/>
        <v>0.91666666666666663</v>
      </c>
      <c r="I354" s="29">
        <v>8</v>
      </c>
      <c r="J354" s="28">
        <v>24</v>
      </c>
      <c r="K354" s="41">
        <f t="shared" si="81"/>
        <v>0.33333333333333331</v>
      </c>
      <c r="L354" s="141" t="s">
        <v>519</v>
      </c>
      <c r="M354" s="138" t="s">
        <v>518</v>
      </c>
    </row>
    <row r="355" spans="1:13" x14ac:dyDescent="0.25">
      <c r="A355" s="21" t="s">
        <v>327</v>
      </c>
      <c r="B355" s="33" t="s">
        <v>328</v>
      </c>
      <c r="C355" s="14" t="s">
        <v>329</v>
      </c>
      <c r="D355" s="15">
        <v>1</v>
      </c>
      <c r="E355" s="16" t="s">
        <v>97</v>
      </c>
      <c r="F355" s="22">
        <v>12</v>
      </c>
      <c r="G355" s="23">
        <v>24</v>
      </c>
      <c r="H355" s="24">
        <f t="shared" si="80"/>
        <v>0.5</v>
      </c>
      <c r="I355" s="30">
        <v>9</v>
      </c>
      <c r="J355" s="23">
        <v>24</v>
      </c>
      <c r="K355" s="41">
        <f t="shared" si="81"/>
        <v>0.375</v>
      </c>
      <c r="L355" s="141" t="s">
        <v>519</v>
      </c>
      <c r="M355" s="138" t="s">
        <v>518</v>
      </c>
    </row>
    <row r="356" spans="1:13" x14ac:dyDescent="0.25">
      <c r="A356" s="21" t="s">
        <v>327</v>
      </c>
      <c r="B356" s="33" t="s">
        <v>237</v>
      </c>
      <c r="C356" s="14" t="s">
        <v>238</v>
      </c>
      <c r="D356" s="15">
        <v>2</v>
      </c>
      <c r="E356" s="16" t="s">
        <v>96</v>
      </c>
      <c r="F356" s="27">
        <v>0</v>
      </c>
      <c r="G356" s="28">
        <v>24</v>
      </c>
      <c r="H356" s="24">
        <f t="shared" si="80"/>
        <v>0</v>
      </c>
      <c r="I356" s="29">
        <v>0</v>
      </c>
      <c r="J356" s="28">
        <v>24</v>
      </c>
      <c r="K356" s="41">
        <f t="shared" si="81"/>
        <v>0</v>
      </c>
      <c r="L356" s="141" t="s">
        <v>519</v>
      </c>
      <c r="M356" s="138" t="s">
        <v>518</v>
      </c>
    </row>
    <row r="357" spans="1:13" x14ac:dyDescent="0.25">
      <c r="A357" s="21" t="s">
        <v>327</v>
      </c>
      <c r="B357" s="33" t="s">
        <v>239</v>
      </c>
      <c r="C357" s="14" t="s">
        <v>240</v>
      </c>
      <c r="D357" s="15">
        <v>1</v>
      </c>
      <c r="E357" s="16" t="s">
        <v>97</v>
      </c>
      <c r="F357" s="27">
        <v>0</v>
      </c>
      <c r="G357" s="28">
        <v>24</v>
      </c>
      <c r="H357" s="24">
        <f t="shared" si="80"/>
        <v>0</v>
      </c>
      <c r="I357" s="29">
        <v>3</v>
      </c>
      <c r="J357" s="28">
        <v>24</v>
      </c>
      <c r="K357" s="41">
        <f t="shared" si="81"/>
        <v>0.125</v>
      </c>
      <c r="L357" s="141" t="s">
        <v>519</v>
      </c>
      <c r="M357" s="138" t="s">
        <v>518</v>
      </c>
    </row>
    <row r="358" spans="1:13" x14ac:dyDescent="0.25">
      <c r="A358" s="21" t="s">
        <v>327</v>
      </c>
      <c r="B358" s="33" t="s">
        <v>168</v>
      </c>
      <c r="C358" s="14" t="s">
        <v>169</v>
      </c>
      <c r="D358" s="15">
        <v>1</v>
      </c>
      <c r="E358" s="16" t="s">
        <v>97</v>
      </c>
      <c r="F358" s="27">
        <v>0</v>
      </c>
      <c r="G358" s="28">
        <v>24</v>
      </c>
      <c r="H358" s="24">
        <f t="shared" si="80"/>
        <v>0</v>
      </c>
      <c r="I358" s="29">
        <v>4</v>
      </c>
      <c r="J358" s="28">
        <v>24</v>
      </c>
      <c r="K358" s="41">
        <f t="shared" si="81"/>
        <v>0.16666666666666666</v>
      </c>
      <c r="L358" s="141" t="s">
        <v>519</v>
      </c>
      <c r="M358" s="138" t="s">
        <v>518</v>
      </c>
    </row>
    <row r="359" spans="1:13" x14ac:dyDescent="0.25">
      <c r="A359" s="21" t="s">
        <v>327</v>
      </c>
      <c r="B359" s="33" t="s">
        <v>266</v>
      </c>
      <c r="C359" s="14" t="s">
        <v>267</v>
      </c>
      <c r="D359" s="15">
        <v>2</v>
      </c>
      <c r="E359" s="16" t="s">
        <v>96</v>
      </c>
      <c r="F359" s="27">
        <v>0</v>
      </c>
      <c r="G359" s="28">
        <v>12</v>
      </c>
      <c r="H359" s="24">
        <f t="shared" si="80"/>
        <v>0</v>
      </c>
      <c r="I359" s="29">
        <v>0</v>
      </c>
      <c r="J359" s="28">
        <v>12</v>
      </c>
      <c r="K359" s="41">
        <f t="shared" si="81"/>
        <v>0</v>
      </c>
      <c r="L359" s="141" t="s">
        <v>519</v>
      </c>
      <c r="M359" s="138" t="s">
        <v>518</v>
      </c>
    </row>
    <row r="360" spans="1:13" x14ac:dyDescent="0.25">
      <c r="A360" s="21" t="s">
        <v>327</v>
      </c>
      <c r="B360" s="33" t="s">
        <v>123</v>
      </c>
      <c r="C360" s="14" t="s">
        <v>124</v>
      </c>
      <c r="D360" s="15">
        <v>1</v>
      </c>
      <c r="E360" s="16" t="s">
        <v>97</v>
      </c>
      <c r="F360" s="27">
        <v>0</v>
      </c>
      <c r="G360" s="28">
        <v>24</v>
      </c>
      <c r="H360" s="24">
        <f t="shared" si="80"/>
        <v>0</v>
      </c>
      <c r="I360" s="29">
        <v>13</v>
      </c>
      <c r="J360" s="28">
        <v>24</v>
      </c>
      <c r="K360" s="41">
        <f t="shared" si="81"/>
        <v>0.54166666666666663</v>
      </c>
      <c r="L360" s="141" t="s">
        <v>519</v>
      </c>
      <c r="M360" s="138" t="s">
        <v>518</v>
      </c>
    </row>
    <row r="361" spans="1:13" x14ac:dyDescent="0.25">
      <c r="A361" s="21" t="s">
        <v>337</v>
      </c>
      <c r="B361" s="14" t="s">
        <v>283</v>
      </c>
      <c r="C361" s="14" t="s">
        <v>284</v>
      </c>
      <c r="D361" s="15">
        <v>4</v>
      </c>
      <c r="E361" s="16" t="s">
        <v>12</v>
      </c>
      <c r="F361" s="27">
        <v>75</v>
      </c>
      <c r="G361" s="28">
        <v>20</v>
      </c>
      <c r="H361" s="24">
        <f>F361/G361</f>
        <v>3.75</v>
      </c>
      <c r="I361" s="29">
        <v>76</v>
      </c>
      <c r="J361" s="28">
        <v>20</v>
      </c>
      <c r="K361" s="41">
        <f t="shared" si="81"/>
        <v>3.8</v>
      </c>
      <c r="L361" s="141" t="s">
        <v>519</v>
      </c>
      <c r="M361" s="138" t="s">
        <v>527</v>
      </c>
    </row>
    <row r="362" spans="1:13" x14ac:dyDescent="0.25">
      <c r="A362" s="21" t="s">
        <v>337</v>
      </c>
      <c r="B362" s="14" t="s">
        <v>338</v>
      </c>
      <c r="C362" s="14" t="s">
        <v>339</v>
      </c>
      <c r="D362" s="15">
        <v>4</v>
      </c>
      <c r="E362" s="16" t="s">
        <v>12</v>
      </c>
      <c r="F362" s="27">
        <v>47</v>
      </c>
      <c r="G362" s="28">
        <v>10</v>
      </c>
      <c r="H362" s="24">
        <f>F362/G362</f>
        <v>4.7</v>
      </c>
      <c r="I362" s="29">
        <v>32</v>
      </c>
      <c r="J362" s="28">
        <v>10</v>
      </c>
      <c r="K362" s="41">
        <f t="shared" si="81"/>
        <v>3.2</v>
      </c>
      <c r="L362" s="141" t="s">
        <v>519</v>
      </c>
      <c r="M362" s="138" t="s">
        <v>527</v>
      </c>
    </row>
    <row r="363" spans="1:13" x14ac:dyDescent="0.25">
      <c r="A363" s="21" t="s">
        <v>337</v>
      </c>
      <c r="B363" s="14" t="s">
        <v>94</v>
      </c>
      <c r="C363" s="14" t="s">
        <v>95</v>
      </c>
      <c r="D363" s="15">
        <v>4</v>
      </c>
      <c r="E363" s="16" t="s">
        <v>12</v>
      </c>
      <c r="F363" s="27">
        <v>57</v>
      </c>
      <c r="G363" s="28">
        <v>30</v>
      </c>
      <c r="H363" s="24">
        <f>F363/G363</f>
        <v>1.9</v>
      </c>
      <c r="I363" s="29">
        <v>62</v>
      </c>
      <c r="J363" s="28">
        <v>30</v>
      </c>
      <c r="K363" s="41">
        <f t="shared" si="81"/>
        <v>2.0666666666666669</v>
      </c>
      <c r="L363" s="141" t="s">
        <v>519</v>
      </c>
      <c r="M363" s="138" t="s">
        <v>527</v>
      </c>
    </row>
    <row r="364" spans="1:13" x14ac:dyDescent="0.25">
      <c r="A364" s="21" t="s">
        <v>337</v>
      </c>
      <c r="B364" s="14" t="s">
        <v>164</v>
      </c>
      <c r="C364" s="14" t="s">
        <v>165</v>
      </c>
      <c r="D364" s="15">
        <v>4</v>
      </c>
      <c r="E364" s="16" t="s">
        <v>12</v>
      </c>
      <c r="F364" s="27">
        <v>89</v>
      </c>
      <c r="G364" s="28">
        <v>60</v>
      </c>
      <c r="H364" s="39">
        <f>F364/G364</f>
        <v>1.4833333333333334</v>
      </c>
      <c r="I364" s="29">
        <v>90</v>
      </c>
      <c r="J364" s="28">
        <v>60</v>
      </c>
      <c r="K364" s="41">
        <f t="shared" si="81"/>
        <v>1.5</v>
      </c>
      <c r="L364" s="141" t="s">
        <v>519</v>
      </c>
      <c r="M364" s="138" t="s">
        <v>527</v>
      </c>
    </row>
    <row r="365" spans="1:13" x14ac:dyDescent="0.25">
      <c r="A365" s="21" t="s">
        <v>340</v>
      </c>
      <c r="B365" s="82" t="s">
        <v>105</v>
      </c>
      <c r="C365" s="32" t="s">
        <v>106</v>
      </c>
      <c r="D365" s="44">
        <v>2</v>
      </c>
      <c r="E365" s="83" t="s">
        <v>96</v>
      </c>
      <c r="F365" s="22">
        <v>65</v>
      </c>
      <c r="G365" s="23">
        <v>30</v>
      </c>
      <c r="H365" s="24">
        <f t="shared" ref="H365:H366" si="82">F365/G365</f>
        <v>2.1666666666666665</v>
      </c>
      <c r="I365" s="30">
        <v>40</v>
      </c>
      <c r="J365" s="23">
        <v>30</v>
      </c>
      <c r="K365" s="41">
        <f>I365/J365</f>
        <v>1.3333333333333333</v>
      </c>
      <c r="L365" s="141" t="s">
        <v>519</v>
      </c>
      <c r="M365" s="138" t="s">
        <v>518</v>
      </c>
    </row>
    <row r="366" spans="1:13" x14ac:dyDescent="0.25">
      <c r="A366" s="21" t="s">
        <v>340</v>
      </c>
      <c r="B366" s="14" t="s">
        <v>159</v>
      </c>
      <c r="C366" s="14" t="s">
        <v>244</v>
      </c>
      <c r="D366" s="15">
        <v>4</v>
      </c>
      <c r="E366" s="16" t="s">
        <v>12</v>
      </c>
      <c r="F366" s="27">
        <v>42</v>
      </c>
      <c r="G366" s="28">
        <v>60</v>
      </c>
      <c r="H366" s="24">
        <f t="shared" si="82"/>
        <v>0.7</v>
      </c>
      <c r="I366" s="29">
        <v>41</v>
      </c>
      <c r="J366" s="28">
        <v>30</v>
      </c>
      <c r="K366" s="41">
        <f>I366/J366</f>
        <v>1.3666666666666667</v>
      </c>
      <c r="L366" s="141" t="s">
        <v>519</v>
      </c>
      <c r="M366" s="138" t="s">
        <v>518</v>
      </c>
    </row>
    <row r="367" spans="1:13" x14ac:dyDescent="0.25">
      <c r="A367" s="21" t="s">
        <v>340</v>
      </c>
      <c r="B367" s="14" t="s">
        <v>341</v>
      </c>
      <c r="C367" s="14" t="s">
        <v>342</v>
      </c>
      <c r="D367" s="15">
        <v>2</v>
      </c>
      <c r="E367" s="83" t="s">
        <v>109</v>
      </c>
      <c r="F367" s="22">
        <v>51</v>
      </c>
      <c r="G367" s="23">
        <v>15</v>
      </c>
      <c r="H367" s="24">
        <f t="shared" ref="H367:H399" si="83">F367/G367</f>
        <v>3.4</v>
      </c>
      <c r="I367" s="30">
        <v>26</v>
      </c>
      <c r="J367" s="23">
        <v>15</v>
      </c>
      <c r="K367" s="41">
        <f t="shared" ref="K367:K399" si="84">I367/J367</f>
        <v>1.7333333333333334</v>
      </c>
      <c r="L367" s="141" t="s">
        <v>519</v>
      </c>
      <c r="M367" s="138" t="s">
        <v>518</v>
      </c>
    </row>
    <row r="368" spans="1:13" x14ac:dyDescent="0.25">
      <c r="A368" s="21" t="s">
        <v>340</v>
      </c>
      <c r="B368" s="14" t="s">
        <v>128</v>
      </c>
      <c r="C368" s="14" t="s">
        <v>129</v>
      </c>
      <c r="D368" s="15">
        <v>2</v>
      </c>
      <c r="E368" s="16" t="s">
        <v>109</v>
      </c>
      <c r="F368" s="27">
        <v>8</v>
      </c>
      <c r="G368" s="28">
        <v>15</v>
      </c>
      <c r="H368" s="24">
        <f t="shared" si="83"/>
        <v>0.53333333333333333</v>
      </c>
      <c r="I368" s="29">
        <v>11</v>
      </c>
      <c r="J368" s="28">
        <v>15</v>
      </c>
      <c r="K368" s="41">
        <f t="shared" si="84"/>
        <v>0.73333333333333328</v>
      </c>
      <c r="L368" s="141" t="s">
        <v>519</v>
      </c>
      <c r="M368" s="138" t="s">
        <v>518</v>
      </c>
    </row>
    <row r="369" spans="1:13" x14ac:dyDescent="0.25">
      <c r="A369" s="21" t="s">
        <v>340</v>
      </c>
      <c r="B369" s="33" t="s">
        <v>105</v>
      </c>
      <c r="C369" s="14" t="s">
        <v>106</v>
      </c>
      <c r="D369" s="15">
        <v>3</v>
      </c>
      <c r="E369" s="16" t="s">
        <v>12</v>
      </c>
      <c r="F369" s="27">
        <v>49</v>
      </c>
      <c r="G369" s="28">
        <v>30</v>
      </c>
      <c r="H369" s="24">
        <f t="shared" si="83"/>
        <v>1.6333333333333333</v>
      </c>
      <c r="I369" s="29">
        <v>36</v>
      </c>
      <c r="J369" s="28">
        <v>30</v>
      </c>
      <c r="K369" s="41">
        <f t="shared" si="84"/>
        <v>1.2</v>
      </c>
      <c r="L369" s="141" t="s">
        <v>519</v>
      </c>
      <c r="M369" s="138" t="s">
        <v>518</v>
      </c>
    </row>
    <row r="370" spans="1:13" x14ac:dyDescent="0.25">
      <c r="A370" s="21" t="s">
        <v>340</v>
      </c>
      <c r="B370" s="33" t="s">
        <v>213</v>
      </c>
      <c r="C370" s="14" t="s">
        <v>214</v>
      </c>
      <c r="D370" s="15">
        <v>3</v>
      </c>
      <c r="E370" s="16" t="s">
        <v>12</v>
      </c>
      <c r="F370" s="27">
        <v>21</v>
      </c>
      <c r="G370" s="28">
        <v>30</v>
      </c>
      <c r="H370" s="24">
        <f t="shared" si="83"/>
        <v>0.7</v>
      </c>
      <c r="I370" s="29">
        <v>24</v>
      </c>
      <c r="J370" s="28">
        <v>30</v>
      </c>
      <c r="K370" s="41">
        <f t="shared" si="84"/>
        <v>0.8</v>
      </c>
      <c r="L370" s="141" t="s">
        <v>519</v>
      </c>
      <c r="M370" s="138" t="s">
        <v>518</v>
      </c>
    </row>
    <row r="371" spans="1:13" x14ac:dyDescent="0.25">
      <c r="A371" s="21" t="s">
        <v>340</v>
      </c>
      <c r="B371" s="33" t="s">
        <v>213</v>
      </c>
      <c r="C371" s="14" t="s">
        <v>214</v>
      </c>
      <c r="D371" s="15">
        <v>1</v>
      </c>
      <c r="E371" s="16" t="s">
        <v>97</v>
      </c>
      <c r="F371" s="27">
        <v>7</v>
      </c>
      <c r="G371" s="28">
        <v>25</v>
      </c>
      <c r="H371" s="24">
        <f t="shared" si="83"/>
        <v>0.28000000000000003</v>
      </c>
      <c r="I371" s="29">
        <v>11</v>
      </c>
      <c r="J371" s="28">
        <v>25</v>
      </c>
      <c r="K371" s="41">
        <f t="shared" si="84"/>
        <v>0.44</v>
      </c>
      <c r="L371" s="141" t="s">
        <v>519</v>
      </c>
      <c r="M371" s="138" t="s">
        <v>518</v>
      </c>
    </row>
    <row r="372" spans="1:13" x14ac:dyDescent="0.25">
      <c r="A372" s="21" t="s">
        <v>340</v>
      </c>
      <c r="B372" s="33" t="s">
        <v>105</v>
      </c>
      <c r="C372" s="14" t="s">
        <v>106</v>
      </c>
      <c r="D372" s="15">
        <v>1</v>
      </c>
      <c r="E372" s="16" t="s">
        <v>97</v>
      </c>
      <c r="F372" s="27">
        <v>27</v>
      </c>
      <c r="G372" s="28">
        <v>25</v>
      </c>
      <c r="H372" s="24">
        <f t="shared" si="83"/>
        <v>1.08</v>
      </c>
      <c r="I372" s="29">
        <v>15</v>
      </c>
      <c r="J372" s="28">
        <v>25</v>
      </c>
      <c r="K372" s="41">
        <f t="shared" si="84"/>
        <v>0.6</v>
      </c>
      <c r="L372" s="141" t="s">
        <v>519</v>
      </c>
      <c r="M372" s="138" t="s">
        <v>518</v>
      </c>
    </row>
    <row r="373" spans="1:13" x14ac:dyDescent="0.25">
      <c r="A373" s="21" t="s">
        <v>340</v>
      </c>
      <c r="B373" s="14" t="s">
        <v>121</v>
      </c>
      <c r="C373" s="14" t="s">
        <v>122</v>
      </c>
      <c r="D373" s="15">
        <v>1</v>
      </c>
      <c r="E373" s="16" t="s">
        <v>97</v>
      </c>
      <c r="F373" s="27">
        <v>2</v>
      </c>
      <c r="G373" s="28">
        <v>20</v>
      </c>
      <c r="H373" s="24">
        <f t="shared" si="83"/>
        <v>0.1</v>
      </c>
      <c r="I373" s="29">
        <v>3</v>
      </c>
      <c r="J373" s="28">
        <v>20</v>
      </c>
      <c r="K373" s="41">
        <f t="shared" si="84"/>
        <v>0.15</v>
      </c>
      <c r="L373" s="141" t="s">
        <v>519</v>
      </c>
      <c r="M373" s="138" t="s">
        <v>518</v>
      </c>
    </row>
    <row r="374" spans="1:13" x14ac:dyDescent="0.25">
      <c r="A374" s="21" t="s">
        <v>340</v>
      </c>
      <c r="B374" s="14" t="s">
        <v>211</v>
      </c>
      <c r="C374" s="14" t="s">
        <v>212</v>
      </c>
      <c r="D374" s="15">
        <v>1</v>
      </c>
      <c r="E374" s="16" t="s">
        <v>97</v>
      </c>
      <c r="F374" s="27">
        <v>3</v>
      </c>
      <c r="G374" s="28">
        <v>25</v>
      </c>
      <c r="H374" s="24">
        <f t="shared" si="83"/>
        <v>0.12</v>
      </c>
      <c r="I374" s="29">
        <v>4</v>
      </c>
      <c r="J374" s="28">
        <v>25</v>
      </c>
      <c r="K374" s="41">
        <f t="shared" si="84"/>
        <v>0.16</v>
      </c>
      <c r="L374" s="141" t="s">
        <v>519</v>
      </c>
      <c r="M374" s="138" t="s">
        <v>518</v>
      </c>
    </row>
    <row r="375" spans="1:13" x14ac:dyDescent="0.25">
      <c r="A375" s="21" t="s">
        <v>340</v>
      </c>
      <c r="B375" s="14" t="s">
        <v>343</v>
      </c>
      <c r="C375" s="14" t="s">
        <v>344</v>
      </c>
      <c r="D375" s="15">
        <v>4</v>
      </c>
      <c r="E375" s="16" t="s">
        <v>12</v>
      </c>
      <c r="F375" s="27">
        <v>14</v>
      </c>
      <c r="G375" s="28">
        <v>30</v>
      </c>
      <c r="H375" s="24">
        <f t="shared" si="83"/>
        <v>0.46666666666666667</v>
      </c>
      <c r="I375" s="29">
        <v>21</v>
      </c>
      <c r="J375" s="28">
        <v>30</v>
      </c>
      <c r="K375" s="41">
        <f t="shared" si="84"/>
        <v>0.7</v>
      </c>
      <c r="L375" s="141" t="s">
        <v>519</v>
      </c>
      <c r="M375" s="138" t="s">
        <v>518</v>
      </c>
    </row>
    <row r="376" spans="1:13" x14ac:dyDescent="0.25">
      <c r="A376" s="21" t="s">
        <v>340</v>
      </c>
      <c r="B376" s="14" t="s">
        <v>61</v>
      </c>
      <c r="C376" s="14" t="s">
        <v>62</v>
      </c>
      <c r="D376" s="15">
        <v>1</v>
      </c>
      <c r="E376" s="16" t="s">
        <v>97</v>
      </c>
      <c r="F376" s="27">
        <v>5</v>
      </c>
      <c r="G376" s="28">
        <v>20</v>
      </c>
      <c r="H376" s="24">
        <f t="shared" si="83"/>
        <v>0.25</v>
      </c>
      <c r="I376" s="29">
        <v>8</v>
      </c>
      <c r="J376" s="28">
        <v>20</v>
      </c>
      <c r="K376" s="41">
        <f t="shared" si="84"/>
        <v>0.4</v>
      </c>
      <c r="L376" s="141" t="s">
        <v>519</v>
      </c>
      <c r="M376" s="138" t="s">
        <v>518</v>
      </c>
    </row>
    <row r="377" spans="1:13" x14ac:dyDescent="0.25">
      <c r="A377" s="21" t="s">
        <v>340</v>
      </c>
      <c r="B377" s="14" t="s">
        <v>119</v>
      </c>
      <c r="C377" s="14" t="s">
        <v>120</v>
      </c>
      <c r="D377" s="15">
        <v>4</v>
      </c>
      <c r="E377" s="16" t="s">
        <v>12</v>
      </c>
      <c r="F377" s="27">
        <v>16</v>
      </c>
      <c r="G377" s="28">
        <v>30</v>
      </c>
      <c r="H377" s="24">
        <f t="shared" si="83"/>
        <v>0.53333333333333333</v>
      </c>
      <c r="I377" s="29">
        <v>14</v>
      </c>
      <c r="J377" s="28">
        <v>30</v>
      </c>
      <c r="K377" s="41">
        <f t="shared" si="84"/>
        <v>0.46666666666666667</v>
      </c>
      <c r="L377" s="141" t="s">
        <v>519</v>
      </c>
      <c r="M377" s="138" t="s">
        <v>518</v>
      </c>
    </row>
    <row r="378" spans="1:13" x14ac:dyDescent="0.25">
      <c r="A378" s="21" t="s">
        <v>340</v>
      </c>
      <c r="B378" s="14" t="s">
        <v>121</v>
      </c>
      <c r="C378" s="14" t="s">
        <v>122</v>
      </c>
      <c r="D378" s="15">
        <v>3</v>
      </c>
      <c r="E378" s="16" t="s">
        <v>12</v>
      </c>
      <c r="F378" s="27">
        <v>11</v>
      </c>
      <c r="G378" s="28">
        <v>30</v>
      </c>
      <c r="H378" s="24">
        <f t="shared" si="83"/>
        <v>0.36666666666666664</v>
      </c>
      <c r="I378" s="29">
        <v>13</v>
      </c>
      <c r="J378" s="28">
        <v>30</v>
      </c>
      <c r="K378" s="41">
        <f t="shared" si="84"/>
        <v>0.43333333333333335</v>
      </c>
      <c r="L378" s="141" t="s">
        <v>519</v>
      </c>
      <c r="M378" s="138" t="s">
        <v>518</v>
      </c>
    </row>
    <row r="379" spans="1:13" x14ac:dyDescent="0.25">
      <c r="A379" s="21" t="s">
        <v>340</v>
      </c>
      <c r="B379" s="14" t="s">
        <v>211</v>
      </c>
      <c r="C379" s="14" t="s">
        <v>212</v>
      </c>
      <c r="D379" s="15">
        <v>3</v>
      </c>
      <c r="E379" s="16" t="s">
        <v>12</v>
      </c>
      <c r="F379" s="27">
        <v>8</v>
      </c>
      <c r="G379" s="28">
        <v>30</v>
      </c>
      <c r="H379" s="24">
        <f t="shared" si="83"/>
        <v>0.26666666666666666</v>
      </c>
      <c r="I379" s="29">
        <v>12</v>
      </c>
      <c r="J379" s="28">
        <v>30</v>
      </c>
      <c r="K379" s="41">
        <f t="shared" si="84"/>
        <v>0.4</v>
      </c>
      <c r="L379" s="141" t="s">
        <v>519</v>
      </c>
      <c r="M379" s="138" t="s">
        <v>518</v>
      </c>
    </row>
    <row r="380" spans="1:13" x14ac:dyDescent="0.25">
      <c r="A380" s="21" t="s">
        <v>340</v>
      </c>
      <c r="B380" s="14" t="s">
        <v>61</v>
      </c>
      <c r="C380" s="14" t="s">
        <v>62</v>
      </c>
      <c r="D380" s="15">
        <v>3</v>
      </c>
      <c r="E380" s="16" t="s">
        <v>12</v>
      </c>
      <c r="F380" s="27">
        <v>6</v>
      </c>
      <c r="G380" s="28">
        <v>30</v>
      </c>
      <c r="H380" s="24">
        <f t="shared" si="83"/>
        <v>0.2</v>
      </c>
      <c r="I380" s="29">
        <v>12</v>
      </c>
      <c r="J380" s="28">
        <v>30</v>
      </c>
      <c r="K380" s="41">
        <f t="shared" si="84"/>
        <v>0.4</v>
      </c>
      <c r="L380" s="141" t="s">
        <v>519</v>
      </c>
      <c r="M380" s="138" t="s">
        <v>518</v>
      </c>
    </row>
    <row r="381" spans="1:13" x14ac:dyDescent="0.25">
      <c r="A381" s="21" t="s">
        <v>340</v>
      </c>
      <c r="B381" s="14" t="s">
        <v>345</v>
      </c>
      <c r="C381" s="14" t="s">
        <v>346</v>
      </c>
      <c r="D381" s="15">
        <v>4</v>
      </c>
      <c r="E381" s="16" t="s">
        <v>12</v>
      </c>
      <c r="F381" s="27">
        <v>6</v>
      </c>
      <c r="G381" s="28">
        <v>30</v>
      </c>
      <c r="H381" s="24">
        <f t="shared" si="83"/>
        <v>0.2</v>
      </c>
      <c r="I381" s="29">
        <v>6</v>
      </c>
      <c r="J381" s="28">
        <v>30</v>
      </c>
      <c r="K381" s="41">
        <f t="shared" si="84"/>
        <v>0.2</v>
      </c>
      <c r="L381" s="141" t="s">
        <v>519</v>
      </c>
      <c r="M381" s="138" t="s">
        <v>518</v>
      </c>
    </row>
    <row r="382" spans="1:13" x14ac:dyDescent="0.25">
      <c r="A382" s="21" t="s">
        <v>347</v>
      </c>
      <c r="B382" s="14" t="s">
        <v>105</v>
      </c>
      <c r="C382" s="14" t="s">
        <v>106</v>
      </c>
      <c r="D382" s="15">
        <v>3</v>
      </c>
      <c r="E382" s="16" t="s">
        <v>12</v>
      </c>
      <c r="F382" s="27">
        <v>26</v>
      </c>
      <c r="G382" s="28">
        <v>14</v>
      </c>
      <c r="H382" s="24">
        <f t="shared" si="83"/>
        <v>1.8571428571428572</v>
      </c>
      <c r="I382" s="29">
        <v>24</v>
      </c>
      <c r="J382" s="28">
        <v>14</v>
      </c>
      <c r="K382" s="41">
        <f t="shared" si="84"/>
        <v>1.7142857142857142</v>
      </c>
      <c r="L382" s="141" t="s">
        <v>519</v>
      </c>
      <c r="M382" s="138" t="s">
        <v>529</v>
      </c>
    </row>
    <row r="383" spans="1:13" x14ac:dyDescent="0.25">
      <c r="A383" s="21" t="s">
        <v>347</v>
      </c>
      <c r="B383" s="14" t="s">
        <v>234</v>
      </c>
      <c r="C383" s="14" t="s">
        <v>235</v>
      </c>
      <c r="D383" s="15">
        <v>3</v>
      </c>
      <c r="E383" s="16" t="s">
        <v>12</v>
      </c>
      <c r="F383" s="27">
        <v>20</v>
      </c>
      <c r="G383" s="28">
        <v>14</v>
      </c>
      <c r="H383" s="24">
        <f t="shared" si="83"/>
        <v>1.4285714285714286</v>
      </c>
      <c r="I383" s="29">
        <v>19</v>
      </c>
      <c r="J383" s="28">
        <v>14</v>
      </c>
      <c r="K383" s="41">
        <f t="shared" si="84"/>
        <v>1.3571428571428572</v>
      </c>
      <c r="L383" s="141" t="s">
        <v>519</v>
      </c>
      <c r="M383" s="138" t="s">
        <v>529</v>
      </c>
    </row>
    <row r="384" spans="1:13" x14ac:dyDescent="0.25">
      <c r="A384" s="21" t="s">
        <v>347</v>
      </c>
      <c r="B384" s="33" t="s">
        <v>55</v>
      </c>
      <c r="C384" s="14" t="s">
        <v>56</v>
      </c>
      <c r="D384" s="15">
        <v>3</v>
      </c>
      <c r="E384" s="16" t="s">
        <v>12</v>
      </c>
      <c r="F384" s="27">
        <v>39</v>
      </c>
      <c r="G384" s="28">
        <v>28</v>
      </c>
      <c r="H384" s="24">
        <f t="shared" si="83"/>
        <v>1.3928571428571428</v>
      </c>
      <c r="I384" s="29">
        <v>37</v>
      </c>
      <c r="J384" s="28">
        <v>28</v>
      </c>
      <c r="K384" s="41">
        <f t="shared" si="84"/>
        <v>1.3214285714285714</v>
      </c>
      <c r="L384" s="141" t="s">
        <v>519</v>
      </c>
      <c r="M384" s="138" t="s">
        <v>529</v>
      </c>
    </row>
    <row r="385" spans="1:13" x14ac:dyDescent="0.25">
      <c r="A385" s="21" t="s">
        <v>347</v>
      </c>
      <c r="B385" s="33" t="s">
        <v>105</v>
      </c>
      <c r="C385" s="14" t="s">
        <v>106</v>
      </c>
      <c r="D385" s="15">
        <v>1</v>
      </c>
      <c r="E385" s="16" t="s">
        <v>97</v>
      </c>
      <c r="F385" s="27">
        <v>6</v>
      </c>
      <c r="G385" s="28">
        <v>14</v>
      </c>
      <c r="H385" s="24">
        <f t="shared" si="83"/>
        <v>0.42857142857142855</v>
      </c>
      <c r="I385" s="29">
        <v>15</v>
      </c>
      <c r="J385" s="28">
        <v>14</v>
      </c>
      <c r="K385" s="41">
        <f t="shared" si="84"/>
        <v>1.0714285714285714</v>
      </c>
      <c r="L385" s="141" t="s">
        <v>519</v>
      </c>
      <c r="M385" s="138" t="s">
        <v>529</v>
      </c>
    </row>
    <row r="386" spans="1:13" x14ac:dyDescent="0.25">
      <c r="A386" s="21" t="s">
        <v>347</v>
      </c>
      <c r="B386" s="14" t="s">
        <v>159</v>
      </c>
      <c r="C386" s="14" t="s">
        <v>244</v>
      </c>
      <c r="D386" s="15">
        <v>4</v>
      </c>
      <c r="E386" s="16" t="s">
        <v>12</v>
      </c>
      <c r="F386" s="27">
        <v>26</v>
      </c>
      <c r="G386" s="28">
        <v>30</v>
      </c>
      <c r="H386" s="24">
        <f t="shared" si="83"/>
        <v>0.8666666666666667</v>
      </c>
      <c r="I386" s="29">
        <v>22</v>
      </c>
      <c r="J386" s="28">
        <v>30</v>
      </c>
      <c r="K386" s="41">
        <f t="shared" si="84"/>
        <v>0.73333333333333328</v>
      </c>
      <c r="L386" s="141" t="s">
        <v>519</v>
      </c>
      <c r="M386" s="138" t="s">
        <v>529</v>
      </c>
    </row>
    <row r="387" spans="1:13" x14ac:dyDescent="0.25">
      <c r="A387" s="21" t="s">
        <v>347</v>
      </c>
      <c r="B387" s="14" t="s">
        <v>121</v>
      </c>
      <c r="C387" s="14" t="s">
        <v>122</v>
      </c>
      <c r="D387" s="15">
        <v>3</v>
      </c>
      <c r="E387" s="16" t="s">
        <v>12</v>
      </c>
      <c r="F387" s="27">
        <v>11</v>
      </c>
      <c r="G387" s="28">
        <v>24</v>
      </c>
      <c r="H387" s="24">
        <f t="shared" si="83"/>
        <v>0.45833333333333331</v>
      </c>
      <c r="I387" s="29">
        <v>17</v>
      </c>
      <c r="J387" s="28">
        <v>24</v>
      </c>
      <c r="K387" s="41">
        <f t="shared" si="84"/>
        <v>0.70833333333333337</v>
      </c>
      <c r="L387" s="141" t="s">
        <v>519</v>
      </c>
      <c r="M387" s="138" t="s">
        <v>529</v>
      </c>
    </row>
    <row r="388" spans="1:13" x14ac:dyDescent="0.25">
      <c r="A388" s="21" t="s">
        <v>347</v>
      </c>
      <c r="B388" s="14" t="s">
        <v>119</v>
      </c>
      <c r="C388" s="14" t="s">
        <v>120</v>
      </c>
      <c r="D388" s="15">
        <v>4</v>
      </c>
      <c r="E388" s="16" t="s">
        <v>12</v>
      </c>
      <c r="F388" s="27">
        <v>12</v>
      </c>
      <c r="G388" s="28">
        <v>30</v>
      </c>
      <c r="H388" s="24">
        <f t="shared" si="83"/>
        <v>0.4</v>
      </c>
      <c r="I388" s="29">
        <v>20</v>
      </c>
      <c r="J388" s="28">
        <v>30</v>
      </c>
      <c r="K388" s="41">
        <f t="shared" si="84"/>
        <v>0.66666666666666663</v>
      </c>
      <c r="L388" s="141" t="s">
        <v>519</v>
      </c>
      <c r="M388" s="138" t="s">
        <v>529</v>
      </c>
    </row>
    <row r="389" spans="1:13" x14ac:dyDescent="0.25">
      <c r="A389" s="21" t="s">
        <v>347</v>
      </c>
      <c r="B389" s="33" t="s">
        <v>234</v>
      </c>
      <c r="C389" s="14" t="s">
        <v>235</v>
      </c>
      <c r="D389" s="15">
        <v>1</v>
      </c>
      <c r="E389" s="16" t="s">
        <v>97</v>
      </c>
      <c r="F389" s="27">
        <v>0</v>
      </c>
      <c r="G389" s="28">
        <v>10</v>
      </c>
      <c r="H389" s="24">
        <f t="shared" si="83"/>
        <v>0</v>
      </c>
      <c r="I389" s="29">
        <v>0</v>
      </c>
      <c r="J389" s="28">
        <v>10</v>
      </c>
      <c r="K389" s="41">
        <f t="shared" si="84"/>
        <v>0</v>
      </c>
      <c r="L389" s="141" t="s">
        <v>519</v>
      </c>
      <c r="M389" s="138" t="s">
        <v>529</v>
      </c>
    </row>
    <row r="390" spans="1:13" x14ac:dyDescent="0.25">
      <c r="A390" s="21" t="s">
        <v>347</v>
      </c>
      <c r="B390" s="33" t="s">
        <v>121</v>
      </c>
      <c r="C390" s="14" t="s">
        <v>122</v>
      </c>
      <c r="D390" s="15">
        <v>1</v>
      </c>
      <c r="E390" s="16" t="s">
        <v>97</v>
      </c>
      <c r="F390" s="27">
        <v>0</v>
      </c>
      <c r="G390" s="28">
        <v>24</v>
      </c>
      <c r="H390" s="24">
        <f t="shared" si="83"/>
        <v>0</v>
      </c>
      <c r="I390" s="29">
        <v>0</v>
      </c>
      <c r="J390" s="28">
        <v>24</v>
      </c>
      <c r="K390" s="41">
        <f t="shared" si="84"/>
        <v>0</v>
      </c>
      <c r="L390" s="141" t="s">
        <v>519</v>
      </c>
      <c r="M390" s="138" t="s">
        <v>529</v>
      </c>
    </row>
    <row r="391" spans="1:13" x14ac:dyDescent="0.25">
      <c r="A391" s="21" t="s">
        <v>348</v>
      </c>
      <c r="B391" s="14" t="s">
        <v>49</v>
      </c>
      <c r="C391" s="14" t="s">
        <v>50</v>
      </c>
      <c r="D391" s="15">
        <v>4</v>
      </c>
      <c r="E391" s="16" t="s">
        <v>12</v>
      </c>
      <c r="F391" s="27">
        <v>35</v>
      </c>
      <c r="G391" s="28">
        <v>60</v>
      </c>
      <c r="H391" s="24">
        <f t="shared" si="83"/>
        <v>0.58333333333333337</v>
      </c>
      <c r="I391" s="29">
        <v>39</v>
      </c>
      <c r="J391" s="28">
        <v>60</v>
      </c>
      <c r="K391" s="41">
        <f t="shared" si="84"/>
        <v>0.65</v>
      </c>
      <c r="L391" s="141" t="s">
        <v>519</v>
      </c>
      <c r="M391" s="138" t="s">
        <v>522</v>
      </c>
    </row>
    <row r="392" spans="1:13" x14ac:dyDescent="0.25">
      <c r="A392" s="21" t="s">
        <v>349</v>
      </c>
      <c r="B392" s="14" t="s">
        <v>57</v>
      </c>
      <c r="C392" s="14" t="s">
        <v>58</v>
      </c>
      <c r="D392" s="15">
        <v>3</v>
      </c>
      <c r="E392" s="16" t="s">
        <v>12</v>
      </c>
      <c r="F392" s="22">
        <v>66</v>
      </c>
      <c r="G392" s="23">
        <v>30</v>
      </c>
      <c r="H392" s="24">
        <f t="shared" si="83"/>
        <v>2.2000000000000002</v>
      </c>
      <c r="I392" s="30">
        <v>44</v>
      </c>
      <c r="J392" s="23">
        <v>30</v>
      </c>
      <c r="K392" s="41">
        <f t="shared" si="84"/>
        <v>1.4666666666666666</v>
      </c>
      <c r="L392" s="141" t="s">
        <v>519</v>
      </c>
      <c r="M392" s="138" t="s">
        <v>530</v>
      </c>
    </row>
    <row r="393" spans="1:13" x14ac:dyDescent="0.25">
      <c r="A393" s="21" t="s">
        <v>349</v>
      </c>
      <c r="B393" s="14" t="s">
        <v>209</v>
      </c>
      <c r="C393" s="14" t="s">
        <v>210</v>
      </c>
      <c r="D393" s="15">
        <v>3</v>
      </c>
      <c r="E393" s="16" t="s">
        <v>12</v>
      </c>
      <c r="F393" s="22">
        <v>73</v>
      </c>
      <c r="G393" s="23">
        <v>60</v>
      </c>
      <c r="H393" s="24">
        <f t="shared" si="83"/>
        <v>1.2166666666666666</v>
      </c>
      <c r="I393" s="30">
        <v>88</v>
      </c>
      <c r="J393" s="23">
        <v>60</v>
      </c>
      <c r="K393" s="41">
        <f t="shared" si="84"/>
        <v>1.4666666666666666</v>
      </c>
      <c r="L393" s="141" t="s">
        <v>519</v>
      </c>
      <c r="M393" s="138" t="s">
        <v>530</v>
      </c>
    </row>
    <row r="394" spans="1:13" x14ac:dyDescent="0.25">
      <c r="A394" s="21" t="s">
        <v>349</v>
      </c>
      <c r="B394" s="14" t="s">
        <v>55</v>
      </c>
      <c r="C394" s="14" t="s">
        <v>56</v>
      </c>
      <c r="D394" s="15">
        <v>3</v>
      </c>
      <c r="E394" s="16" t="s">
        <v>12</v>
      </c>
      <c r="F394" s="22">
        <v>54</v>
      </c>
      <c r="G394" s="23">
        <v>50</v>
      </c>
      <c r="H394" s="24">
        <f t="shared" si="83"/>
        <v>1.08</v>
      </c>
      <c r="I394" s="30">
        <v>57</v>
      </c>
      <c r="J394" s="23">
        <v>50</v>
      </c>
      <c r="K394" s="41">
        <f t="shared" si="84"/>
        <v>1.1399999999999999</v>
      </c>
      <c r="L394" s="141" t="s">
        <v>519</v>
      </c>
      <c r="M394" s="138" t="s">
        <v>530</v>
      </c>
    </row>
    <row r="395" spans="1:13" x14ac:dyDescent="0.25">
      <c r="A395" s="21" t="s">
        <v>349</v>
      </c>
      <c r="B395" s="14" t="s">
        <v>350</v>
      </c>
      <c r="C395" s="14" t="s">
        <v>351</v>
      </c>
      <c r="D395" s="15">
        <v>3</v>
      </c>
      <c r="E395" s="16" t="s">
        <v>12</v>
      </c>
      <c r="F395" s="27">
        <v>20</v>
      </c>
      <c r="G395" s="28">
        <v>20</v>
      </c>
      <c r="H395" s="24">
        <f t="shared" si="83"/>
        <v>1</v>
      </c>
      <c r="I395" s="29">
        <v>19</v>
      </c>
      <c r="J395" s="28">
        <v>20</v>
      </c>
      <c r="K395" s="41">
        <f t="shared" si="84"/>
        <v>0.95</v>
      </c>
      <c r="L395" s="141" t="s">
        <v>519</v>
      </c>
      <c r="M395" s="138" t="s">
        <v>530</v>
      </c>
    </row>
    <row r="396" spans="1:13" x14ac:dyDescent="0.25">
      <c r="A396" s="21" t="s">
        <v>349</v>
      </c>
      <c r="B396" s="14" t="s">
        <v>170</v>
      </c>
      <c r="C396" s="14" t="s">
        <v>171</v>
      </c>
      <c r="D396" s="15">
        <v>3</v>
      </c>
      <c r="E396" s="16" t="s">
        <v>12</v>
      </c>
      <c r="F396" s="27">
        <v>16</v>
      </c>
      <c r="G396" s="28">
        <v>17</v>
      </c>
      <c r="H396" s="24">
        <f t="shared" si="83"/>
        <v>0.94117647058823528</v>
      </c>
      <c r="I396" s="29">
        <v>14</v>
      </c>
      <c r="J396" s="28">
        <v>17</v>
      </c>
      <c r="K396" s="41">
        <f t="shared" si="84"/>
        <v>0.82352941176470584</v>
      </c>
      <c r="L396" s="141" t="s">
        <v>519</v>
      </c>
      <c r="M396" s="138" t="s">
        <v>530</v>
      </c>
    </row>
    <row r="397" spans="1:13" x14ac:dyDescent="0.25">
      <c r="A397" s="21" t="s">
        <v>349</v>
      </c>
      <c r="B397" s="14" t="s">
        <v>352</v>
      </c>
      <c r="C397" s="14" t="s">
        <v>353</v>
      </c>
      <c r="D397" s="15">
        <v>3</v>
      </c>
      <c r="E397" s="16" t="s">
        <v>12</v>
      </c>
      <c r="F397" s="27">
        <v>5</v>
      </c>
      <c r="G397" s="28">
        <v>10</v>
      </c>
      <c r="H397" s="24">
        <f t="shared" si="83"/>
        <v>0.5</v>
      </c>
      <c r="I397" s="29">
        <v>8</v>
      </c>
      <c r="J397" s="28">
        <v>10</v>
      </c>
      <c r="K397" s="41">
        <f t="shared" si="84"/>
        <v>0.8</v>
      </c>
      <c r="L397" s="141" t="s">
        <v>519</v>
      </c>
      <c r="M397" s="138" t="s">
        <v>530</v>
      </c>
    </row>
    <row r="398" spans="1:13" x14ac:dyDescent="0.25">
      <c r="A398" s="21" t="s">
        <v>349</v>
      </c>
      <c r="B398" s="14" t="s">
        <v>198</v>
      </c>
      <c r="C398" s="14" t="s">
        <v>354</v>
      </c>
      <c r="D398" s="15">
        <v>3</v>
      </c>
      <c r="E398" s="16" t="s">
        <v>12</v>
      </c>
      <c r="F398" s="27">
        <v>10</v>
      </c>
      <c r="G398" s="28">
        <v>10</v>
      </c>
      <c r="H398" s="24">
        <f t="shared" si="83"/>
        <v>1</v>
      </c>
      <c r="I398" s="29">
        <v>8</v>
      </c>
      <c r="J398" s="28">
        <v>10</v>
      </c>
      <c r="K398" s="41">
        <f t="shared" si="84"/>
        <v>0.8</v>
      </c>
      <c r="L398" s="141" t="s">
        <v>519</v>
      </c>
      <c r="M398" s="138" t="s">
        <v>530</v>
      </c>
    </row>
    <row r="399" spans="1:13" x14ac:dyDescent="0.25">
      <c r="A399" s="21" t="s">
        <v>349</v>
      </c>
      <c r="B399" s="14" t="s">
        <v>176</v>
      </c>
      <c r="C399" s="14" t="s">
        <v>177</v>
      </c>
      <c r="D399" s="15">
        <v>4</v>
      </c>
      <c r="E399" s="16" t="s">
        <v>12</v>
      </c>
      <c r="F399" s="22">
        <v>40</v>
      </c>
      <c r="G399" s="23">
        <v>30</v>
      </c>
      <c r="H399" s="24">
        <f t="shared" si="83"/>
        <v>1.3333333333333333</v>
      </c>
      <c r="I399" s="30">
        <v>22</v>
      </c>
      <c r="J399" s="23">
        <v>30</v>
      </c>
      <c r="K399" s="41">
        <f t="shared" si="84"/>
        <v>0.73333333333333328</v>
      </c>
      <c r="L399" s="141" t="s">
        <v>519</v>
      </c>
      <c r="M399" s="138" t="s">
        <v>530</v>
      </c>
    </row>
    <row r="400" spans="1:13" x14ac:dyDescent="0.25">
      <c r="A400" s="21" t="s">
        <v>349</v>
      </c>
      <c r="B400" s="14" t="s">
        <v>111</v>
      </c>
      <c r="C400" s="14" t="s">
        <v>280</v>
      </c>
      <c r="D400" s="15">
        <v>2</v>
      </c>
      <c r="E400" s="16" t="s">
        <v>109</v>
      </c>
      <c r="F400" s="27">
        <v>63</v>
      </c>
      <c r="G400" s="28">
        <v>50</v>
      </c>
      <c r="H400" s="24">
        <f t="shared" ref="H400:H401" si="85">F400/G400</f>
        <v>1.26</v>
      </c>
      <c r="I400" s="29">
        <v>41</v>
      </c>
      <c r="J400" s="28">
        <v>50</v>
      </c>
      <c r="K400" s="41">
        <f>I400/J400</f>
        <v>0.82</v>
      </c>
      <c r="L400" s="141" t="s">
        <v>519</v>
      </c>
      <c r="M400" s="138" t="s">
        <v>530</v>
      </c>
    </row>
    <row r="401" spans="1:13" x14ac:dyDescent="0.25">
      <c r="A401" s="21" t="s">
        <v>349</v>
      </c>
      <c r="B401" s="14" t="s">
        <v>314</v>
      </c>
      <c r="C401" s="14" t="s">
        <v>315</v>
      </c>
      <c r="D401" s="15">
        <v>3</v>
      </c>
      <c r="E401" s="16" t="s">
        <v>12</v>
      </c>
      <c r="F401" s="27">
        <v>15</v>
      </c>
      <c r="G401" s="28">
        <v>15</v>
      </c>
      <c r="H401" s="24">
        <f t="shared" si="85"/>
        <v>1</v>
      </c>
      <c r="I401" s="29">
        <v>7</v>
      </c>
      <c r="J401" s="28">
        <v>15</v>
      </c>
      <c r="K401" s="41">
        <f t="shared" ref="K401" si="86">I401/J401</f>
        <v>0.46666666666666667</v>
      </c>
      <c r="L401" s="141" t="s">
        <v>519</v>
      </c>
      <c r="M401" s="138" t="s">
        <v>530</v>
      </c>
    </row>
    <row r="402" spans="1:13" x14ac:dyDescent="0.25">
      <c r="A402" s="21" t="s">
        <v>355</v>
      </c>
      <c r="B402" s="14" t="s">
        <v>29</v>
      </c>
      <c r="C402" s="14" t="s">
        <v>30</v>
      </c>
      <c r="D402" s="15">
        <v>4</v>
      </c>
      <c r="E402" s="16" t="s">
        <v>12</v>
      </c>
      <c r="F402" s="27">
        <v>122</v>
      </c>
      <c r="G402" s="28">
        <v>30</v>
      </c>
      <c r="H402" s="24">
        <f t="shared" ref="H402:H420" si="87">F402/G402</f>
        <v>4.0666666666666664</v>
      </c>
      <c r="I402" s="29">
        <v>142</v>
      </c>
      <c r="J402" s="28">
        <v>30</v>
      </c>
      <c r="K402" s="41">
        <f t="shared" ref="K402:K420" si="88">I402/J402</f>
        <v>4.7333333333333334</v>
      </c>
      <c r="L402" s="141" t="s">
        <v>519</v>
      </c>
      <c r="M402" s="138" t="s">
        <v>529</v>
      </c>
    </row>
    <row r="403" spans="1:13" x14ac:dyDescent="0.25">
      <c r="A403" s="21" t="s">
        <v>355</v>
      </c>
      <c r="B403" s="14" t="s">
        <v>32</v>
      </c>
      <c r="C403" s="14" t="s">
        <v>33</v>
      </c>
      <c r="D403" s="15">
        <v>4</v>
      </c>
      <c r="E403" s="16" t="s">
        <v>12</v>
      </c>
      <c r="F403" s="27">
        <v>116</v>
      </c>
      <c r="G403" s="28">
        <v>30</v>
      </c>
      <c r="H403" s="24">
        <f t="shared" si="87"/>
        <v>3.8666666666666667</v>
      </c>
      <c r="I403" s="29">
        <v>128</v>
      </c>
      <c r="J403" s="28">
        <v>30</v>
      </c>
      <c r="K403" s="41">
        <f t="shared" si="88"/>
        <v>4.2666666666666666</v>
      </c>
      <c r="L403" s="141" t="s">
        <v>519</v>
      </c>
      <c r="M403" s="138" t="s">
        <v>529</v>
      </c>
    </row>
    <row r="404" spans="1:13" x14ac:dyDescent="0.25">
      <c r="A404" s="72" t="s">
        <v>356</v>
      </c>
      <c r="B404" s="33" t="s">
        <v>242</v>
      </c>
      <c r="C404" s="14" t="s">
        <v>243</v>
      </c>
      <c r="D404" s="15">
        <v>4</v>
      </c>
      <c r="E404" s="16" t="s">
        <v>12</v>
      </c>
      <c r="F404" s="27">
        <v>231</v>
      </c>
      <c r="G404" s="28">
        <v>60</v>
      </c>
      <c r="H404" s="24">
        <f t="shared" si="87"/>
        <v>3.85</v>
      </c>
      <c r="I404" s="29">
        <v>88</v>
      </c>
      <c r="J404" s="28">
        <v>30</v>
      </c>
      <c r="K404" s="41">
        <f t="shared" si="88"/>
        <v>2.9333333333333331</v>
      </c>
      <c r="L404" s="141" t="s">
        <v>519</v>
      </c>
      <c r="M404" s="138" t="s">
        <v>518</v>
      </c>
    </row>
    <row r="405" spans="1:13" x14ac:dyDescent="0.25">
      <c r="A405" s="72" t="s">
        <v>356</v>
      </c>
      <c r="B405" s="33" t="s">
        <v>36</v>
      </c>
      <c r="C405" s="14" t="s">
        <v>37</v>
      </c>
      <c r="D405" s="15">
        <v>4</v>
      </c>
      <c r="E405" s="16" t="s">
        <v>12</v>
      </c>
      <c r="F405" s="27">
        <v>329</v>
      </c>
      <c r="G405" s="28">
        <v>90</v>
      </c>
      <c r="H405" s="24">
        <f t="shared" si="87"/>
        <v>3.6555555555555554</v>
      </c>
      <c r="I405" s="29">
        <v>233</v>
      </c>
      <c r="J405" s="84">
        <v>120</v>
      </c>
      <c r="K405" s="41">
        <f t="shared" si="88"/>
        <v>1.9416666666666667</v>
      </c>
      <c r="L405" s="141" t="s">
        <v>519</v>
      </c>
      <c r="M405" s="138" t="s">
        <v>518</v>
      </c>
    </row>
    <row r="406" spans="1:13" x14ac:dyDescent="0.25">
      <c r="A406" s="72" t="s">
        <v>356</v>
      </c>
      <c r="B406" s="33" t="s">
        <v>357</v>
      </c>
      <c r="C406" s="14" t="s">
        <v>99</v>
      </c>
      <c r="D406" s="15">
        <v>4</v>
      </c>
      <c r="E406" s="16" t="s">
        <v>12</v>
      </c>
      <c r="F406" s="27">
        <v>165</v>
      </c>
      <c r="G406" s="28">
        <v>60</v>
      </c>
      <c r="H406" s="24">
        <f t="shared" si="87"/>
        <v>2.75</v>
      </c>
      <c r="I406" s="29">
        <v>148</v>
      </c>
      <c r="J406" s="28">
        <v>90</v>
      </c>
      <c r="K406" s="41">
        <f t="shared" si="88"/>
        <v>1.6444444444444444</v>
      </c>
      <c r="L406" s="141" t="s">
        <v>519</v>
      </c>
      <c r="M406" s="138" t="s">
        <v>518</v>
      </c>
    </row>
    <row r="407" spans="1:13" x14ac:dyDescent="0.25">
      <c r="A407" s="72" t="s">
        <v>356</v>
      </c>
      <c r="B407" s="14" t="s">
        <v>343</v>
      </c>
      <c r="C407" s="14" t="s">
        <v>344</v>
      </c>
      <c r="D407" s="15">
        <v>4</v>
      </c>
      <c r="E407" s="16" t="s">
        <v>12</v>
      </c>
      <c r="F407" s="27">
        <v>198</v>
      </c>
      <c r="G407" s="84">
        <v>75</v>
      </c>
      <c r="H407" s="24">
        <f t="shared" si="87"/>
        <v>2.64</v>
      </c>
      <c r="I407" s="29">
        <v>116</v>
      </c>
      <c r="J407" s="84">
        <v>90</v>
      </c>
      <c r="K407" s="41">
        <f t="shared" si="88"/>
        <v>1.288888888888889</v>
      </c>
      <c r="L407" s="141" t="s">
        <v>519</v>
      </c>
      <c r="M407" s="138" t="s">
        <v>518</v>
      </c>
    </row>
    <row r="408" spans="1:13" x14ac:dyDescent="0.25">
      <c r="A408" s="72" t="s">
        <v>356</v>
      </c>
      <c r="B408" s="14" t="s">
        <v>234</v>
      </c>
      <c r="C408" s="14" t="s">
        <v>235</v>
      </c>
      <c r="D408" s="15">
        <v>3</v>
      </c>
      <c r="E408" s="16" t="s">
        <v>12</v>
      </c>
      <c r="F408" s="27">
        <v>34</v>
      </c>
      <c r="G408" s="84">
        <v>15</v>
      </c>
      <c r="H408" s="24">
        <f t="shared" si="87"/>
        <v>2.2666666666666666</v>
      </c>
      <c r="I408" s="29">
        <v>32</v>
      </c>
      <c r="J408" s="84">
        <v>30</v>
      </c>
      <c r="K408" s="41">
        <f t="shared" si="88"/>
        <v>1.0666666666666667</v>
      </c>
      <c r="L408" s="141" t="s">
        <v>519</v>
      </c>
      <c r="M408" s="138" t="s">
        <v>518</v>
      </c>
    </row>
    <row r="409" spans="1:13" x14ac:dyDescent="0.25">
      <c r="A409" s="72" t="s">
        <v>356</v>
      </c>
      <c r="B409" s="33" t="s">
        <v>159</v>
      </c>
      <c r="C409" s="14" t="s">
        <v>244</v>
      </c>
      <c r="D409" s="15">
        <v>4</v>
      </c>
      <c r="E409" s="16" t="s">
        <v>12</v>
      </c>
      <c r="F409" s="27">
        <v>72</v>
      </c>
      <c r="G409" s="28">
        <v>30</v>
      </c>
      <c r="H409" s="24">
        <f t="shared" si="87"/>
        <v>2.4</v>
      </c>
      <c r="I409" s="29">
        <v>26</v>
      </c>
      <c r="J409" s="84">
        <v>30</v>
      </c>
      <c r="K409" s="41">
        <f t="shared" si="88"/>
        <v>0.8666666666666667</v>
      </c>
      <c r="L409" s="141" t="s">
        <v>519</v>
      </c>
      <c r="M409" s="138" t="s">
        <v>518</v>
      </c>
    </row>
    <row r="410" spans="1:13" x14ac:dyDescent="0.25">
      <c r="A410" s="72" t="s">
        <v>356</v>
      </c>
      <c r="B410" s="33" t="s">
        <v>358</v>
      </c>
      <c r="C410" s="14" t="s">
        <v>359</v>
      </c>
      <c r="D410" s="15">
        <v>4</v>
      </c>
      <c r="E410" s="16" t="s">
        <v>12</v>
      </c>
      <c r="F410" s="27">
        <v>34</v>
      </c>
      <c r="G410" s="84">
        <v>15</v>
      </c>
      <c r="H410" s="24">
        <f t="shared" si="87"/>
        <v>2.2666666666666666</v>
      </c>
      <c r="I410" s="29">
        <v>23</v>
      </c>
      <c r="J410" s="28">
        <v>30</v>
      </c>
      <c r="K410" s="41">
        <f t="shared" si="88"/>
        <v>0.76666666666666672</v>
      </c>
      <c r="L410" s="141" t="s">
        <v>519</v>
      </c>
      <c r="M410" s="138" t="s">
        <v>518</v>
      </c>
    </row>
    <row r="411" spans="1:13" x14ac:dyDescent="0.25">
      <c r="A411" s="72" t="s">
        <v>356</v>
      </c>
      <c r="B411" s="33" t="s">
        <v>213</v>
      </c>
      <c r="C411" s="14" t="s">
        <v>214</v>
      </c>
      <c r="D411" s="15">
        <v>3</v>
      </c>
      <c r="E411" s="16" t="s">
        <v>12</v>
      </c>
      <c r="F411" s="27">
        <v>24</v>
      </c>
      <c r="G411" s="84">
        <v>15</v>
      </c>
      <c r="H411" s="24">
        <f t="shared" si="87"/>
        <v>1.6</v>
      </c>
      <c r="I411" s="29">
        <v>15</v>
      </c>
      <c r="J411" s="84">
        <v>30</v>
      </c>
      <c r="K411" s="41">
        <f t="shared" si="88"/>
        <v>0.5</v>
      </c>
      <c r="L411" s="141" t="s">
        <v>519</v>
      </c>
      <c r="M411" s="138" t="s">
        <v>518</v>
      </c>
    </row>
    <row r="412" spans="1:13" x14ac:dyDescent="0.25">
      <c r="A412" s="21" t="s">
        <v>360</v>
      </c>
      <c r="B412" s="14" t="s">
        <v>114</v>
      </c>
      <c r="C412" s="14" t="s">
        <v>115</v>
      </c>
      <c r="D412" s="15">
        <v>3</v>
      </c>
      <c r="E412" s="16" t="s">
        <v>12</v>
      </c>
      <c r="F412" s="27">
        <v>53</v>
      </c>
      <c r="G412" s="28">
        <v>30</v>
      </c>
      <c r="H412" s="24">
        <f t="shared" si="87"/>
        <v>1.7666666666666666</v>
      </c>
      <c r="I412" s="29">
        <v>45</v>
      </c>
      <c r="J412" s="28">
        <v>30</v>
      </c>
      <c r="K412" s="41">
        <f t="shared" si="88"/>
        <v>1.5</v>
      </c>
      <c r="L412" s="141" t="s">
        <v>519</v>
      </c>
      <c r="M412" s="138" t="s">
        <v>521</v>
      </c>
    </row>
    <row r="413" spans="1:13" x14ac:dyDescent="0.25">
      <c r="A413" s="21" t="s">
        <v>360</v>
      </c>
      <c r="B413" s="14" t="s">
        <v>114</v>
      </c>
      <c r="C413" s="14" t="s">
        <v>115</v>
      </c>
      <c r="D413" s="15">
        <v>1</v>
      </c>
      <c r="E413" s="16" t="s">
        <v>97</v>
      </c>
      <c r="F413" s="27">
        <v>1</v>
      </c>
      <c r="G413" s="28">
        <v>20</v>
      </c>
      <c r="H413" s="24">
        <f t="shared" si="87"/>
        <v>0.05</v>
      </c>
      <c r="I413" s="29">
        <v>0</v>
      </c>
      <c r="J413" s="28">
        <v>20</v>
      </c>
      <c r="K413" s="41">
        <f t="shared" si="88"/>
        <v>0</v>
      </c>
      <c r="L413" s="141" t="s">
        <v>519</v>
      </c>
      <c r="M413" s="138" t="s">
        <v>521</v>
      </c>
    </row>
    <row r="414" spans="1:13" x14ac:dyDescent="0.25">
      <c r="A414" s="21" t="s">
        <v>360</v>
      </c>
      <c r="B414" s="14" t="s">
        <v>44</v>
      </c>
      <c r="C414" s="14" t="s">
        <v>45</v>
      </c>
      <c r="D414" s="15">
        <v>4</v>
      </c>
      <c r="E414" s="16" t="s">
        <v>12</v>
      </c>
      <c r="F414" s="27">
        <v>122</v>
      </c>
      <c r="G414" s="28">
        <v>60</v>
      </c>
      <c r="H414" s="24">
        <f t="shared" si="87"/>
        <v>2.0333333333333332</v>
      </c>
      <c r="I414" s="29">
        <v>83</v>
      </c>
      <c r="J414" s="28">
        <v>60</v>
      </c>
      <c r="K414" s="41">
        <f t="shared" si="88"/>
        <v>1.3833333333333333</v>
      </c>
      <c r="L414" s="141" t="s">
        <v>519</v>
      </c>
      <c r="M414" s="138" t="s">
        <v>521</v>
      </c>
    </row>
    <row r="415" spans="1:13" x14ac:dyDescent="0.25">
      <c r="A415" s="21" t="s">
        <v>360</v>
      </c>
      <c r="B415" s="14" t="s">
        <v>343</v>
      </c>
      <c r="C415" s="14" t="s">
        <v>344</v>
      </c>
      <c r="D415" s="15">
        <v>4</v>
      </c>
      <c r="E415" s="16" t="s">
        <v>12</v>
      </c>
      <c r="F415" s="27">
        <v>112</v>
      </c>
      <c r="G415" s="28">
        <v>90</v>
      </c>
      <c r="H415" s="24">
        <f t="shared" si="87"/>
        <v>1.2444444444444445</v>
      </c>
      <c r="I415" s="29">
        <v>109</v>
      </c>
      <c r="J415" s="28">
        <v>90</v>
      </c>
      <c r="K415" s="41">
        <f t="shared" si="88"/>
        <v>1.211111111111111</v>
      </c>
      <c r="L415" s="141" t="s">
        <v>519</v>
      </c>
      <c r="M415" s="138" t="s">
        <v>521</v>
      </c>
    </row>
    <row r="416" spans="1:13" x14ac:dyDescent="0.25">
      <c r="A416" s="21" t="s">
        <v>360</v>
      </c>
      <c r="B416" s="14" t="s">
        <v>105</v>
      </c>
      <c r="C416" s="14" t="s">
        <v>106</v>
      </c>
      <c r="D416" s="15">
        <v>3</v>
      </c>
      <c r="E416" s="16" t="s">
        <v>12</v>
      </c>
      <c r="F416" s="27">
        <v>29</v>
      </c>
      <c r="G416" s="28">
        <v>30</v>
      </c>
      <c r="H416" s="24">
        <f t="shared" si="87"/>
        <v>0.96666666666666667</v>
      </c>
      <c r="I416" s="29">
        <v>36</v>
      </c>
      <c r="J416" s="28">
        <v>30</v>
      </c>
      <c r="K416" s="41">
        <f t="shared" si="88"/>
        <v>1.2</v>
      </c>
      <c r="L416" s="141" t="s">
        <v>519</v>
      </c>
      <c r="M416" s="138" t="s">
        <v>521</v>
      </c>
    </row>
    <row r="417" spans="1:13" x14ac:dyDescent="0.25">
      <c r="A417" s="21" t="s">
        <v>360</v>
      </c>
      <c r="B417" s="14" t="s">
        <v>143</v>
      </c>
      <c r="C417" s="14" t="s">
        <v>144</v>
      </c>
      <c r="D417" s="15">
        <v>4</v>
      </c>
      <c r="E417" s="16" t="s">
        <v>12</v>
      </c>
      <c r="F417" s="27">
        <v>29</v>
      </c>
      <c r="G417" s="28">
        <v>30</v>
      </c>
      <c r="H417" s="24">
        <f t="shared" si="87"/>
        <v>0.96666666666666667</v>
      </c>
      <c r="I417" s="29">
        <v>32</v>
      </c>
      <c r="J417" s="28">
        <v>30</v>
      </c>
      <c r="K417" s="41">
        <f t="shared" si="88"/>
        <v>1.0666666666666667</v>
      </c>
      <c r="L417" s="141" t="s">
        <v>519</v>
      </c>
      <c r="M417" s="138" t="s">
        <v>521</v>
      </c>
    </row>
    <row r="418" spans="1:13" x14ac:dyDescent="0.25">
      <c r="A418" s="21" t="s">
        <v>360</v>
      </c>
      <c r="B418" s="14" t="s">
        <v>246</v>
      </c>
      <c r="C418" s="14" t="s">
        <v>247</v>
      </c>
      <c r="D418" s="15">
        <v>4</v>
      </c>
      <c r="E418" s="16" t="s">
        <v>12</v>
      </c>
      <c r="F418" s="27">
        <v>43</v>
      </c>
      <c r="G418" s="28">
        <v>30</v>
      </c>
      <c r="H418" s="24">
        <f t="shared" si="87"/>
        <v>1.4333333333333333</v>
      </c>
      <c r="I418" s="29">
        <v>30</v>
      </c>
      <c r="J418" s="28">
        <v>30</v>
      </c>
      <c r="K418" s="41">
        <f t="shared" si="88"/>
        <v>1</v>
      </c>
      <c r="L418" s="141" t="s">
        <v>519</v>
      </c>
      <c r="M418" s="138" t="s">
        <v>521</v>
      </c>
    </row>
    <row r="419" spans="1:13" x14ac:dyDescent="0.25">
      <c r="A419" s="21" t="s">
        <v>360</v>
      </c>
      <c r="B419" s="14" t="s">
        <v>159</v>
      </c>
      <c r="C419" s="14" t="s">
        <v>244</v>
      </c>
      <c r="D419" s="15">
        <v>4</v>
      </c>
      <c r="E419" s="16" t="s">
        <v>12</v>
      </c>
      <c r="F419" s="27">
        <v>35</v>
      </c>
      <c r="G419" s="28">
        <v>30</v>
      </c>
      <c r="H419" s="24">
        <f t="shared" si="87"/>
        <v>1.1666666666666667</v>
      </c>
      <c r="I419" s="29">
        <v>21</v>
      </c>
      <c r="J419" s="28">
        <v>30</v>
      </c>
      <c r="K419" s="41">
        <f t="shared" si="88"/>
        <v>0.7</v>
      </c>
      <c r="L419" s="141" t="s">
        <v>519</v>
      </c>
      <c r="M419" s="138" t="s">
        <v>521</v>
      </c>
    </row>
    <row r="420" spans="1:13" x14ac:dyDescent="0.25">
      <c r="A420" s="21" t="s">
        <v>360</v>
      </c>
      <c r="B420" s="14" t="s">
        <v>105</v>
      </c>
      <c r="C420" s="14" t="s">
        <v>106</v>
      </c>
      <c r="D420" s="15">
        <v>1</v>
      </c>
      <c r="E420" s="16" t="s">
        <v>97</v>
      </c>
      <c r="F420" s="27">
        <v>3</v>
      </c>
      <c r="G420" s="28">
        <v>20</v>
      </c>
      <c r="H420" s="24">
        <f t="shared" si="87"/>
        <v>0.15</v>
      </c>
      <c r="I420" s="29">
        <v>6</v>
      </c>
      <c r="J420" s="28">
        <v>20</v>
      </c>
      <c r="K420" s="41">
        <f t="shared" si="88"/>
        <v>0.3</v>
      </c>
      <c r="L420" s="141" t="s">
        <v>519</v>
      </c>
      <c r="M420" s="138" t="s">
        <v>521</v>
      </c>
    </row>
    <row r="421" spans="1:13" x14ac:dyDescent="0.25">
      <c r="A421" s="21" t="s">
        <v>360</v>
      </c>
      <c r="B421" s="14" t="s">
        <v>111</v>
      </c>
      <c r="C421" s="14" t="s">
        <v>112</v>
      </c>
      <c r="D421" s="15">
        <v>2</v>
      </c>
      <c r="E421" s="16" t="s">
        <v>109</v>
      </c>
      <c r="F421" s="27">
        <v>57</v>
      </c>
      <c r="G421" s="28">
        <v>60</v>
      </c>
      <c r="H421" s="24">
        <f t="shared" ref="H421:H426" si="89">F421/G421</f>
        <v>0.95</v>
      </c>
      <c r="I421" s="29">
        <v>40</v>
      </c>
      <c r="J421" s="28">
        <v>60</v>
      </c>
      <c r="K421" s="41">
        <f t="shared" ref="K421:K426" si="90">I421/J421</f>
        <v>0.66666666666666663</v>
      </c>
      <c r="L421" s="141" t="s">
        <v>519</v>
      </c>
      <c r="M421" s="138" t="s">
        <v>521</v>
      </c>
    </row>
    <row r="422" spans="1:13" x14ac:dyDescent="0.25">
      <c r="A422" s="21" t="s">
        <v>360</v>
      </c>
      <c r="B422" s="14" t="s">
        <v>111</v>
      </c>
      <c r="C422" s="14" t="s">
        <v>112</v>
      </c>
      <c r="D422" s="15">
        <v>3</v>
      </c>
      <c r="E422" s="16" t="s">
        <v>113</v>
      </c>
      <c r="F422" s="27">
        <v>9</v>
      </c>
      <c r="G422" s="28">
        <v>30</v>
      </c>
      <c r="H422" s="24">
        <f t="shared" si="89"/>
        <v>0.3</v>
      </c>
      <c r="I422" s="29">
        <v>9</v>
      </c>
      <c r="J422" s="28">
        <v>30</v>
      </c>
      <c r="K422" s="41">
        <f t="shared" si="90"/>
        <v>0.3</v>
      </c>
      <c r="L422" s="141" t="s">
        <v>519</v>
      </c>
      <c r="M422" s="138" t="s">
        <v>521</v>
      </c>
    </row>
    <row r="423" spans="1:13" x14ac:dyDescent="0.25">
      <c r="A423" s="21" t="s">
        <v>360</v>
      </c>
      <c r="B423" s="14" t="s">
        <v>61</v>
      </c>
      <c r="C423" s="14" t="s">
        <v>62</v>
      </c>
      <c r="D423" s="15">
        <v>3</v>
      </c>
      <c r="E423" s="16" t="s">
        <v>12</v>
      </c>
      <c r="F423" s="22">
        <v>20</v>
      </c>
      <c r="G423" s="23">
        <v>30</v>
      </c>
      <c r="H423" s="24">
        <f t="shared" si="89"/>
        <v>0.66666666666666663</v>
      </c>
      <c r="I423" s="30">
        <v>20</v>
      </c>
      <c r="J423" s="23">
        <v>30</v>
      </c>
      <c r="K423" s="41">
        <f t="shared" si="90"/>
        <v>0.66666666666666663</v>
      </c>
      <c r="L423" s="141" t="s">
        <v>519</v>
      </c>
      <c r="M423" s="138" t="s">
        <v>521</v>
      </c>
    </row>
    <row r="424" spans="1:13" x14ac:dyDescent="0.25">
      <c r="A424" s="21" t="s">
        <v>360</v>
      </c>
      <c r="B424" s="14" t="s">
        <v>213</v>
      </c>
      <c r="C424" s="14" t="s">
        <v>214</v>
      </c>
      <c r="D424" s="15">
        <v>3</v>
      </c>
      <c r="E424" s="16" t="s">
        <v>12</v>
      </c>
      <c r="F424" s="27">
        <v>27</v>
      </c>
      <c r="G424" s="28">
        <v>30</v>
      </c>
      <c r="H424" s="24">
        <f t="shared" si="89"/>
        <v>0.9</v>
      </c>
      <c r="I424" s="29">
        <v>17</v>
      </c>
      <c r="J424" s="28">
        <v>30</v>
      </c>
      <c r="K424" s="41">
        <f t="shared" si="90"/>
        <v>0.56666666666666665</v>
      </c>
      <c r="L424" s="141" t="s">
        <v>519</v>
      </c>
      <c r="M424" s="138" t="s">
        <v>521</v>
      </c>
    </row>
    <row r="425" spans="1:13" x14ac:dyDescent="0.25">
      <c r="A425" s="21" t="s">
        <v>360</v>
      </c>
      <c r="B425" s="14" t="s">
        <v>211</v>
      </c>
      <c r="C425" s="14" t="s">
        <v>212</v>
      </c>
      <c r="D425" s="15">
        <v>3</v>
      </c>
      <c r="E425" s="16" t="s">
        <v>12</v>
      </c>
      <c r="F425" s="27">
        <v>12</v>
      </c>
      <c r="G425" s="28">
        <v>20</v>
      </c>
      <c r="H425" s="24">
        <f t="shared" si="89"/>
        <v>0.6</v>
      </c>
      <c r="I425" s="29">
        <v>6</v>
      </c>
      <c r="J425" s="28">
        <v>20</v>
      </c>
      <c r="K425" s="41">
        <f t="shared" si="90"/>
        <v>0.3</v>
      </c>
      <c r="L425" s="141" t="s">
        <v>519</v>
      </c>
      <c r="M425" s="138" t="s">
        <v>521</v>
      </c>
    </row>
    <row r="426" spans="1:13" x14ac:dyDescent="0.25">
      <c r="A426" s="21" t="s">
        <v>360</v>
      </c>
      <c r="B426" s="14" t="s">
        <v>248</v>
      </c>
      <c r="C426" s="14" t="s">
        <v>249</v>
      </c>
      <c r="D426" s="15">
        <v>3</v>
      </c>
      <c r="E426" s="16" t="s">
        <v>12</v>
      </c>
      <c r="F426" s="27">
        <v>1</v>
      </c>
      <c r="G426" s="28">
        <v>10</v>
      </c>
      <c r="H426" s="24">
        <f t="shared" si="89"/>
        <v>0.1</v>
      </c>
      <c r="I426" s="29">
        <v>1</v>
      </c>
      <c r="J426" s="28">
        <v>10</v>
      </c>
      <c r="K426" s="41">
        <f t="shared" si="90"/>
        <v>0.1</v>
      </c>
      <c r="L426" s="141" t="s">
        <v>519</v>
      </c>
      <c r="M426" s="138" t="s">
        <v>521</v>
      </c>
    </row>
    <row r="427" spans="1:13" x14ac:dyDescent="0.25">
      <c r="A427" s="21" t="s">
        <v>361</v>
      </c>
      <c r="B427" s="14" t="s">
        <v>209</v>
      </c>
      <c r="C427" s="14" t="s">
        <v>210</v>
      </c>
      <c r="D427" s="15">
        <v>3</v>
      </c>
      <c r="E427" s="16" t="s">
        <v>12</v>
      </c>
      <c r="F427" s="27">
        <v>24</v>
      </c>
      <c r="G427" s="28">
        <v>30</v>
      </c>
      <c r="H427" s="24">
        <f t="shared" ref="H427:H430" si="91">F427/G427</f>
        <v>0.8</v>
      </c>
      <c r="I427" s="29">
        <v>19</v>
      </c>
      <c r="J427" s="28">
        <v>30</v>
      </c>
      <c r="K427" s="41">
        <f t="shared" ref="K427:K430" si="92">I427/J427</f>
        <v>0.6333333333333333</v>
      </c>
      <c r="L427" s="141" t="s">
        <v>519</v>
      </c>
      <c r="M427" s="138" t="s">
        <v>522</v>
      </c>
    </row>
    <row r="428" spans="1:13" x14ac:dyDescent="0.25">
      <c r="A428" s="21" t="s">
        <v>361</v>
      </c>
      <c r="B428" s="14" t="s">
        <v>254</v>
      </c>
      <c r="C428" s="14" t="s">
        <v>131</v>
      </c>
      <c r="D428" s="15">
        <v>3</v>
      </c>
      <c r="E428" s="16" t="s">
        <v>12</v>
      </c>
      <c r="F428" s="27">
        <v>28</v>
      </c>
      <c r="G428" s="28">
        <v>30</v>
      </c>
      <c r="H428" s="24">
        <f t="shared" si="91"/>
        <v>0.93333333333333335</v>
      </c>
      <c r="I428" s="29">
        <v>18</v>
      </c>
      <c r="J428" s="28">
        <v>30</v>
      </c>
      <c r="K428" s="41">
        <f t="shared" si="92"/>
        <v>0.6</v>
      </c>
      <c r="L428" s="141" t="s">
        <v>519</v>
      </c>
      <c r="M428" s="138" t="s">
        <v>522</v>
      </c>
    </row>
    <row r="429" spans="1:13" x14ac:dyDescent="0.25">
      <c r="A429" s="21" t="s">
        <v>361</v>
      </c>
      <c r="B429" s="14" t="s">
        <v>254</v>
      </c>
      <c r="C429" s="14" t="s">
        <v>131</v>
      </c>
      <c r="D429" s="15">
        <v>1</v>
      </c>
      <c r="E429" s="16" t="s">
        <v>97</v>
      </c>
      <c r="F429" s="27">
        <v>7</v>
      </c>
      <c r="G429" s="28">
        <v>20</v>
      </c>
      <c r="H429" s="24">
        <f t="shared" si="91"/>
        <v>0.35</v>
      </c>
      <c r="I429" s="29">
        <v>5</v>
      </c>
      <c r="J429" s="28">
        <v>20</v>
      </c>
      <c r="K429" s="41">
        <f t="shared" si="92"/>
        <v>0.25</v>
      </c>
      <c r="L429" s="141" t="s">
        <v>519</v>
      </c>
      <c r="M429" s="138" t="s">
        <v>522</v>
      </c>
    </row>
    <row r="430" spans="1:13" x14ac:dyDescent="0.25">
      <c r="A430" s="21" t="s">
        <v>361</v>
      </c>
      <c r="B430" s="14" t="s">
        <v>209</v>
      </c>
      <c r="C430" s="14" t="s">
        <v>210</v>
      </c>
      <c r="D430" s="15">
        <v>1</v>
      </c>
      <c r="E430" s="16" t="s">
        <v>97</v>
      </c>
      <c r="F430" s="27">
        <v>5</v>
      </c>
      <c r="G430" s="28">
        <v>20</v>
      </c>
      <c r="H430" s="24">
        <f t="shared" si="91"/>
        <v>0.25</v>
      </c>
      <c r="I430" s="29">
        <v>1</v>
      </c>
      <c r="J430" s="28">
        <v>20</v>
      </c>
      <c r="K430" s="41">
        <f t="shared" si="92"/>
        <v>0.05</v>
      </c>
      <c r="L430" s="141" t="s">
        <v>519</v>
      </c>
      <c r="M430" s="138" t="s">
        <v>522</v>
      </c>
    </row>
    <row r="431" spans="1:13" x14ac:dyDescent="0.25">
      <c r="A431" s="21" t="s">
        <v>361</v>
      </c>
      <c r="B431" s="14" t="s">
        <v>213</v>
      </c>
      <c r="C431" s="14" t="s">
        <v>214</v>
      </c>
      <c r="D431" s="15">
        <v>3</v>
      </c>
      <c r="E431" s="16" t="s">
        <v>12</v>
      </c>
      <c r="F431" s="27">
        <v>11</v>
      </c>
      <c r="G431" s="28">
        <v>30</v>
      </c>
      <c r="H431" s="24">
        <f t="shared" ref="H431:H433" si="93">F431/G431</f>
        <v>0.36666666666666664</v>
      </c>
      <c r="I431" s="29">
        <v>7</v>
      </c>
      <c r="J431" s="28">
        <v>30</v>
      </c>
      <c r="K431" s="41">
        <f>I431/J431</f>
        <v>0.23333333333333334</v>
      </c>
      <c r="L431" s="141" t="s">
        <v>519</v>
      </c>
      <c r="M431" s="138" t="s">
        <v>522</v>
      </c>
    </row>
    <row r="432" spans="1:13" x14ac:dyDescent="0.25">
      <c r="A432" s="21" t="s">
        <v>361</v>
      </c>
      <c r="B432" s="14" t="s">
        <v>362</v>
      </c>
      <c r="C432" s="14" t="s">
        <v>27</v>
      </c>
      <c r="D432" s="15">
        <v>1</v>
      </c>
      <c r="E432" s="16" t="s">
        <v>97</v>
      </c>
      <c r="F432" s="27">
        <v>0</v>
      </c>
      <c r="G432" s="28">
        <v>20</v>
      </c>
      <c r="H432" s="24">
        <f t="shared" si="93"/>
        <v>0</v>
      </c>
      <c r="I432" s="29">
        <v>0</v>
      </c>
      <c r="J432" s="28">
        <v>20</v>
      </c>
      <c r="K432" s="41">
        <f>I432/J432</f>
        <v>0</v>
      </c>
      <c r="L432" s="141" t="s">
        <v>519</v>
      </c>
      <c r="M432" s="138" t="s">
        <v>522</v>
      </c>
    </row>
    <row r="433" spans="1:13" x14ac:dyDescent="0.25">
      <c r="A433" s="21" t="s">
        <v>361</v>
      </c>
      <c r="B433" s="14" t="s">
        <v>362</v>
      </c>
      <c r="C433" s="14" t="s">
        <v>27</v>
      </c>
      <c r="D433" s="15">
        <v>3</v>
      </c>
      <c r="E433" s="16" t="s">
        <v>12</v>
      </c>
      <c r="F433" s="27">
        <v>14</v>
      </c>
      <c r="G433" s="28">
        <v>30</v>
      </c>
      <c r="H433" s="24">
        <f t="shared" si="93"/>
        <v>0.46666666666666667</v>
      </c>
      <c r="I433" s="29">
        <v>3</v>
      </c>
      <c r="J433" s="28">
        <v>30</v>
      </c>
      <c r="K433" s="41">
        <f t="shared" ref="K433" si="94">I433/J433</f>
        <v>0.1</v>
      </c>
      <c r="L433" s="141" t="s">
        <v>519</v>
      </c>
      <c r="M433" s="138" t="s">
        <v>522</v>
      </c>
    </row>
    <row r="434" spans="1:13" x14ac:dyDescent="0.25">
      <c r="A434" s="21" t="s">
        <v>363</v>
      </c>
      <c r="B434" s="14" t="s">
        <v>191</v>
      </c>
      <c r="C434" s="14" t="s">
        <v>192</v>
      </c>
      <c r="D434" s="15">
        <v>3</v>
      </c>
      <c r="E434" s="16" t="s">
        <v>12</v>
      </c>
      <c r="F434" s="27">
        <v>124</v>
      </c>
      <c r="G434" s="28">
        <v>40</v>
      </c>
      <c r="H434" s="24">
        <f t="shared" ref="H434:H444" si="95">F434/G434</f>
        <v>3.1</v>
      </c>
      <c r="I434" s="29">
        <v>104</v>
      </c>
      <c r="J434" s="28">
        <v>30</v>
      </c>
      <c r="K434" s="41">
        <f t="shared" ref="K434:K444" si="96">I434/J434</f>
        <v>3.4666666666666668</v>
      </c>
      <c r="L434" s="141" t="s">
        <v>519</v>
      </c>
      <c r="M434" s="138" t="s">
        <v>518</v>
      </c>
    </row>
    <row r="435" spans="1:13" x14ac:dyDescent="0.25">
      <c r="A435" s="21" t="s">
        <v>363</v>
      </c>
      <c r="B435" s="33" t="s">
        <v>114</v>
      </c>
      <c r="C435" s="14" t="s">
        <v>115</v>
      </c>
      <c r="D435" s="85">
        <v>3</v>
      </c>
      <c r="E435" s="16" t="s">
        <v>12</v>
      </c>
      <c r="F435" s="27">
        <v>269</v>
      </c>
      <c r="G435" s="28">
        <v>90</v>
      </c>
      <c r="H435" s="24">
        <f t="shared" si="95"/>
        <v>2.9888888888888889</v>
      </c>
      <c r="I435" s="29">
        <v>204</v>
      </c>
      <c r="J435" s="28">
        <v>90</v>
      </c>
      <c r="K435" s="41">
        <f t="shared" si="96"/>
        <v>2.2666666666666666</v>
      </c>
      <c r="L435" s="141" t="s">
        <v>519</v>
      </c>
      <c r="M435" s="138" t="s">
        <v>518</v>
      </c>
    </row>
    <row r="436" spans="1:13" x14ac:dyDescent="0.25">
      <c r="A436" s="21" t="s">
        <v>363</v>
      </c>
      <c r="B436" s="86" t="s">
        <v>259</v>
      </c>
      <c r="C436" s="87" t="s">
        <v>260</v>
      </c>
      <c r="D436" s="85">
        <v>4</v>
      </c>
      <c r="E436" s="16" t="s">
        <v>12</v>
      </c>
      <c r="F436" s="27">
        <v>200</v>
      </c>
      <c r="G436" s="28">
        <v>60</v>
      </c>
      <c r="H436" s="24">
        <f t="shared" si="95"/>
        <v>3.3333333333333335</v>
      </c>
      <c r="I436" s="29">
        <v>129</v>
      </c>
      <c r="J436" s="28">
        <v>60</v>
      </c>
      <c r="K436" s="41">
        <f t="shared" si="96"/>
        <v>2.15</v>
      </c>
      <c r="L436" s="141" t="s">
        <v>519</v>
      </c>
      <c r="M436" s="138" t="s">
        <v>518</v>
      </c>
    </row>
    <row r="437" spans="1:13" x14ac:dyDescent="0.25">
      <c r="A437" s="21" t="s">
        <v>363</v>
      </c>
      <c r="B437" s="33" t="s">
        <v>57</v>
      </c>
      <c r="C437" s="14" t="s">
        <v>58</v>
      </c>
      <c r="D437" s="85">
        <v>3</v>
      </c>
      <c r="E437" s="16" t="s">
        <v>12</v>
      </c>
      <c r="F437" s="27">
        <v>139</v>
      </c>
      <c r="G437" s="28">
        <v>90</v>
      </c>
      <c r="H437" s="24">
        <f t="shared" si="95"/>
        <v>1.5444444444444445</v>
      </c>
      <c r="I437" s="29">
        <v>145</v>
      </c>
      <c r="J437" s="28">
        <v>90</v>
      </c>
      <c r="K437" s="41">
        <f t="shared" si="96"/>
        <v>1.6111111111111112</v>
      </c>
      <c r="L437" s="141" t="s">
        <v>519</v>
      </c>
      <c r="M437" s="138" t="s">
        <v>518</v>
      </c>
    </row>
    <row r="438" spans="1:13" x14ac:dyDescent="0.25">
      <c r="A438" s="21" t="s">
        <v>363</v>
      </c>
      <c r="B438" s="33" t="s">
        <v>57</v>
      </c>
      <c r="C438" s="14" t="s">
        <v>58</v>
      </c>
      <c r="D438" s="85">
        <v>1</v>
      </c>
      <c r="E438" s="16" t="s">
        <v>97</v>
      </c>
      <c r="F438" s="27">
        <v>30</v>
      </c>
      <c r="G438" s="28">
        <v>24</v>
      </c>
      <c r="H438" s="24">
        <f t="shared" si="95"/>
        <v>1.25</v>
      </c>
      <c r="I438" s="29">
        <v>25</v>
      </c>
      <c r="J438" s="28">
        <v>24</v>
      </c>
      <c r="K438" s="41">
        <f t="shared" si="96"/>
        <v>1.0416666666666667</v>
      </c>
      <c r="L438" s="141" t="s">
        <v>519</v>
      </c>
      <c r="M438" s="138" t="s">
        <v>518</v>
      </c>
    </row>
    <row r="439" spans="1:13" x14ac:dyDescent="0.25">
      <c r="A439" s="21" t="s">
        <v>363</v>
      </c>
      <c r="B439" s="33" t="s">
        <v>255</v>
      </c>
      <c r="C439" s="14" t="s">
        <v>256</v>
      </c>
      <c r="D439" s="15">
        <v>4</v>
      </c>
      <c r="E439" s="16" t="s">
        <v>12</v>
      </c>
      <c r="F439" s="27">
        <v>142</v>
      </c>
      <c r="G439" s="28">
        <v>60</v>
      </c>
      <c r="H439" s="24">
        <f t="shared" si="95"/>
        <v>2.3666666666666667</v>
      </c>
      <c r="I439" s="29">
        <v>93</v>
      </c>
      <c r="J439" s="28">
        <v>60</v>
      </c>
      <c r="K439" s="41">
        <f t="shared" si="96"/>
        <v>1.55</v>
      </c>
      <c r="L439" s="141" t="s">
        <v>519</v>
      </c>
      <c r="M439" s="138" t="s">
        <v>518</v>
      </c>
    </row>
    <row r="440" spans="1:13" x14ac:dyDescent="0.25">
      <c r="A440" s="21" t="s">
        <v>363</v>
      </c>
      <c r="B440" s="33" t="s">
        <v>364</v>
      </c>
      <c r="C440" s="14" t="s">
        <v>365</v>
      </c>
      <c r="D440" s="15">
        <v>4</v>
      </c>
      <c r="E440" s="16" t="s">
        <v>12</v>
      </c>
      <c r="F440" s="27">
        <v>71</v>
      </c>
      <c r="G440" s="28">
        <v>30</v>
      </c>
      <c r="H440" s="24">
        <f t="shared" si="95"/>
        <v>2.3666666666666667</v>
      </c>
      <c r="I440" s="29">
        <v>40</v>
      </c>
      <c r="J440" s="28">
        <v>30</v>
      </c>
      <c r="K440" s="41">
        <f t="shared" si="96"/>
        <v>1.3333333333333333</v>
      </c>
      <c r="L440" s="141" t="s">
        <v>519</v>
      </c>
      <c r="M440" s="138" t="s">
        <v>518</v>
      </c>
    </row>
    <row r="441" spans="1:13" x14ac:dyDescent="0.25">
      <c r="A441" s="21" t="s">
        <v>363</v>
      </c>
      <c r="B441" s="33" t="s">
        <v>55</v>
      </c>
      <c r="C441" s="14" t="s">
        <v>56</v>
      </c>
      <c r="D441" s="85">
        <v>3</v>
      </c>
      <c r="E441" s="16" t="s">
        <v>12</v>
      </c>
      <c r="F441" s="22">
        <v>159</v>
      </c>
      <c r="G441" s="23">
        <v>120</v>
      </c>
      <c r="H441" s="24">
        <f t="shared" si="95"/>
        <v>1.325</v>
      </c>
      <c r="I441" s="30">
        <v>148</v>
      </c>
      <c r="J441" s="23">
        <v>120</v>
      </c>
      <c r="K441" s="41">
        <f t="shared" si="96"/>
        <v>1.2333333333333334</v>
      </c>
      <c r="L441" s="141" t="s">
        <v>519</v>
      </c>
      <c r="M441" s="138" t="s">
        <v>518</v>
      </c>
    </row>
    <row r="442" spans="1:13" x14ac:dyDescent="0.25">
      <c r="A442" s="21" t="s">
        <v>363</v>
      </c>
      <c r="B442" s="14" t="s">
        <v>242</v>
      </c>
      <c r="C442" s="14" t="s">
        <v>243</v>
      </c>
      <c r="D442" s="15">
        <v>4</v>
      </c>
      <c r="E442" s="16" t="s">
        <v>12</v>
      </c>
      <c r="F442" s="22">
        <v>96</v>
      </c>
      <c r="G442" s="23">
        <v>60</v>
      </c>
      <c r="H442" s="24">
        <f t="shared" si="95"/>
        <v>1.6</v>
      </c>
      <c r="I442" s="30">
        <v>73</v>
      </c>
      <c r="J442" s="23">
        <v>60</v>
      </c>
      <c r="K442" s="41">
        <f t="shared" si="96"/>
        <v>1.2166666666666666</v>
      </c>
      <c r="L442" s="141" t="s">
        <v>519</v>
      </c>
      <c r="M442" s="138" t="s">
        <v>518</v>
      </c>
    </row>
    <row r="443" spans="1:13" x14ac:dyDescent="0.25">
      <c r="A443" s="21" t="s">
        <v>363</v>
      </c>
      <c r="B443" s="33" t="s">
        <v>114</v>
      </c>
      <c r="C443" s="14" t="s">
        <v>115</v>
      </c>
      <c r="D443" s="85">
        <v>1</v>
      </c>
      <c r="E443" s="16" t="s">
        <v>97</v>
      </c>
      <c r="F443" s="27">
        <v>42</v>
      </c>
      <c r="G443" s="28">
        <v>24</v>
      </c>
      <c r="H443" s="24">
        <f t="shared" si="95"/>
        <v>1.75</v>
      </c>
      <c r="I443" s="29">
        <v>27</v>
      </c>
      <c r="J443" s="28">
        <v>20</v>
      </c>
      <c r="K443" s="41">
        <f t="shared" si="96"/>
        <v>1.35</v>
      </c>
      <c r="L443" s="141" t="s">
        <v>519</v>
      </c>
      <c r="M443" s="138" t="s">
        <v>518</v>
      </c>
    </row>
    <row r="444" spans="1:13" x14ac:dyDescent="0.25">
      <c r="A444" s="21" t="s">
        <v>363</v>
      </c>
      <c r="B444" s="33" t="s">
        <v>350</v>
      </c>
      <c r="C444" s="14" t="s">
        <v>351</v>
      </c>
      <c r="D444" s="85">
        <v>1</v>
      </c>
      <c r="E444" s="16" t="s">
        <v>97</v>
      </c>
      <c r="F444" s="27">
        <v>21</v>
      </c>
      <c r="G444" s="28">
        <v>15</v>
      </c>
      <c r="H444" s="24">
        <f t="shared" si="95"/>
        <v>1.4</v>
      </c>
      <c r="I444" s="29">
        <v>10</v>
      </c>
      <c r="J444" s="28">
        <v>15</v>
      </c>
      <c r="K444" s="41">
        <f t="shared" si="96"/>
        <v>0.66666666666666663</v>
      </c>
      <c r="L444" s="141" t="s">
        <v>519</v>
      </c>
      <c r="M444" s="138" t="s">
        <v>518</v>
      </c>
    </row>
    <row r="445" spans="1:13" x14ac:dyDescent="0.25">
      <c r="A445" s="21" t="s">
        <v>363</v>
      </c>
      <c r="B445" s="33" t="s">
        <v>111</v>
      </c>
      <c r="C445" s="14" t="s">
        <v>112</v>
      </c>
      <c r="D445" s="15">
        <v>2</v>
      </c>
      <c r="E445" s="16" t="s">
        <v>109</v>
      </c>
      <c r="F445" s="27">
        <v>129</v>
      </c>
      <c r="G445" s="28">
        <v>30</v>
      </c>
      <c r="H445" s="24">
        <f t="shared" ref="H445" si="97">F445/G445</f>
        <v>4.3</v>
      </c>
      <c r="I445" s="29">
        <v>108</v>
      </c>
      <c r="J445" s="28">
        <v>30</v>
      </c>
      <c r="K445" s="41">
        <f t="shared" ref="K445" si="98">I445/J445</f>
        <v>3.6</v>
      </c>
      <c r="L445" s="141" t="s">
        <v>519</v>
      </c>
      <c r="M445" s="138" t="s">
        <v>518</v>
      </c>
    </row>
    <row r="446" spans="1:13" x14ac:dyDescent="0.25">
      <c r="A446" s="21" t="s">
        <v>363</v>
      </c>
      <c r="B446" s="33" t="s">
        <v>49</v>
      </c>
      <c r="C446" s="14" t="s">
        <v>50</v>
      </c>
      <c r="D446" s="85">
        <v>4</v>
      </c>
      <c r="E446" s="16" t="s">
        <v>12</v>
      </c>
      <c r="F446" s="27">
        <v>91</v>
      </c>
      <c r="G446" s="28">
        <v>60</v>
      </c>
      <c r="H446" s="24">
        <f t="shared" ref="H446:H458" si="99">F446/G446</f>
        <v>1.5166666666666666</v>
      </c>
      <c r="I446" s="29">
        <v>64</v>
      </c>
      <c r="J446" s="28">
        <v>60</v>
      </c>
      <c r="K446" s="41">
        <f t="shared" ref="K446:K458" si="100">I446/J446</f>
        <v>1.0666666666666667</v>
      </c>
      <c r="L446" s="141" t="s">
        <v>519</v>
      </c>
      <c r="M446" s="138" t="s">
        <v>518</v>
      </c>
    </row>
    <row r="447" spans="1:13" x14ac:dyDescent="0.25">
      <c r="A447" s="21" t="s">
        <v>363</v>
      </c>
      <c r="B447" s="33" t="s">
        <v>55</v>
      </c>
      <c r="C447" s="14" t="s">
        <v>56</v>
      </c>
      <c r="D447" s="85">
        <v>1</v>
      </c>
      <c r="E447" s="16" t="s">
        <v>97</v>
      </c>
      <c r="F447" s="27">
        <v>19</v>
      </c>
      <c r="G447" s="28">
        <v>30</v>
      </c>
      <c r="H447" s="24">
        <f t="shared" si="99"/>
        <v>0.6333333333333333</v>
      </c>
      <c r="I447" s="29">
        <v>23</v>
      </c>
      <c r="J447" s="28">
        <v>30</v>
      </c>
      <c r="K447" s="41">
        <f t="shared" si="100"/>
        <v>0.76666666666666672</v>
      </c>
      <c r="L447" s="141" t="s">
        <v>519</v>
      </c>
      <c r="M447" s="138" t="s">
        <v>518</v>
      </c>
    </row>
    <row r="448" spans="1:13" x14ac:dyDescent="0.25">
      <c r="A448" s="21" t="s">
        <v>363</v>
      </c>
      <c r="B448" s="33" t="s">
        <v>63</v>
      </c>
      <c r="C448" s="14" t="s">
        <v>64</v>
      </c>
      <c r="D448" s="15">
        <v>4</v>
      </c>
      <c r="E448" s="16" t="s">
        <v>12</v>
      </c>
      <c r="F448" s="27">
        <v>30</v>
      </c>
      <c r="G448" s="28">
        <v>30</v>
      </c>
      <c r="H448" s="24">
        <f t="shared" si="99"/>
        <v>1</v>
      </c>
      <c r="I448" s="29">
        <v>28</v>
      </c>
      <c r="J448" s="28">
        <v>30</v>
      </c>
      <c r="K448" s="41">
        <f t="shared" si="100"/>
        <v>0.93333333333333335</v>
      </c>
      <c r="L448" s="141" t="s">
        <v>519</v>
      </c>
      <c r="M448" s="138" t="s">
        <v>518</v>
      </c>
    </row>
    <row r="449" spans="1:13" x14ac:dyDescent="0.25">
      <c r="A449" s="21" t="s">
        <v>363</v>
      </c>
      <c r="B449" s="33" t="s">
        <v>352</v>
      </c>
      <c r="C449" s="14" t="s">
        <v>353</v>
      </c>
      <c r="D449" s="85">
        <v>1</v>
      </c>
      <c r="E449" s="16" t="s">
        <v>97</v>
      </c>
      <c r="F449" s="27">
        <v>2</v>
      </c>
      <c r="G449" s="28">
        <v>12</v>
      </c>
      <c r="H449" s="24">
        <f t="shared" si="99"/>
        <v>0.16666666666666666</v>
      </c>
      <c r="I449" s="29">
        <v>7</v>
      </c>
      <c r="J449" s="28">
        <v>12</v>
      </c>
      <c r="K449" s="41">
        <f t="shared" si="100"/>
        <v>0.58333333333333337</v>
      </c>
      <c r="L449" s="141" t="s">
        <v>519</v>
      </c>
      <c r="M449" s="138" t="s">
        <v>518</v>
      </c>
    </row>
    <row r="450" spans="1:13" x14ac:dyDescent="0.25">
      <c r="A450" s="21" t="s">
        <v>363</v>
      </c>
      <c r="B450" s="14" t="s">
        <v>170</v>
      </c>
      <c r="C450" s="14" t="s">
        <v>171</v>
      </c>
      <c r="D450" s="15">
        <v>3</v>
      </c>
      <c r="E450" s="16" t="s">
        <v>12</v>
      </c>
      <c r="F450" s="27">
        <v>45</v>
      </c>
      <c r="G450" s="28">
        <v>60</v>
      </c>
      <c r="H450" s="24">
        <f t="shared" si="99"/>
        <v>0.75</v>
      </c>
      <c r="I450" s="29">
        <v>40</v>
      </c>
      <c r="J450" s="28">
        <v>60</v>
      </c>
      <c r="K450" s="41">
        <f t="shared" si="100"/>
        <v>0.66666666666666663</v>
      </c>
      <c r="L450" s="141" t="s">
        <v>519</v>
      </c>
      <c r="M450" s="138" t="s">
        <v>518</v>
      </c>
    </row>
    <row r="451" spans="1:13" x14ac:dyDescent="0.25">
      <c r="A451" s="21" t="s">
        <v>363</v>
      </c>
      <c r="B451" s="33" t="s">
        <v>350</v>
      </c>
      <c r="C451" s="14" t="s">
        <v>351</v>
      </c>
      <c r="D451" s="85">
        <v>3</v>
      </c>
      <c r="E451" s="16" t="s">
        <v>12</v>
      </c>
      <c r="F451" s="27">
        <v>37</v>
      </c>
      <c r="G451" s="28">
        <v>30</v>
      </c>
      <c r="H451" s="24">
        <f t="shared" si="99"/>
        <v>1.2333333333333334</v>
      </c>
      <c r="I451" s="29">
        <v>20</v>
      </c>
      <c r="J451" s="28">
        <v>30</v>
      </c>
      <c r="K451" s="41">
        <f t="shared" si="100"/>
        <v>0.66666666666666663</v>
      </c>
      <c r="L451" s="141" t="s">
        <v>519</v>
      </c>
      <c r="M451" s="138" t="s">
        <v>518</v>
      </c>
    </row>
    <row r="452" spans="1:13" x14ac:dyDescent="0.25">
      <c r="A452" s="21" t="s">
        <v>363</v>
      </c>
      <c r="B452" s="33" t="s">
        <v>352</v>
      </c>
      <c r="C452" s="14" t="s">
        <v>353</v>
      </c>
      <c r="D452" s="85">
        <v>3</v>
      </c>
      <c r="E452" s="16" t="s">
        <v>12</v>
      </c>
      <c r="F452" s="27">
        <v>19</v>
      </c>
      <c r="G452" s="28">
        <v>30</v>
      </c>
      <c r="H452" s="24">
        <f t="shared" si="99"/>
        <v>0.6333333333333333</v>
      </c>
      <c r="I452" s="29">
        <v>13</v>
      </c>
      <c r="J452" s="28">
        <v>30</v>
      </c>
      <c r="K452" s="41">
        <f t="shared" si="100"/>
        <v>0.43333333333333335</v>
      </c>
      <c r="L452" s="141" t="s">
        <v>519</v>
      </c>
      <c r="M452" s="138" t="s">
        <v>518</v>
      </c>
    </row>
    <row r="453" spans="1:13" x14ac:dyDescent="0.25">
      <c r="A453" s="21" t="s">
        <v>363</v>
      </c>
      <c r="B453" s="33" t="s">
        <v>366</v>
      </c>
      <c r="C453" s="14" t="s">
        <v>367</v>
      </c>
      <c r="D453" s="85">
        <v>1</v>
      </c>
      <c r="E453" s="16" t="s">
        <v>97</v>
      </c>
      <c r="F453" s="27">
        <v>0</v>
      </c>
      <c r="G453" s="28">
        <v>12</v>
      </c>
      <c r="H453" s="24">
        <f t="shared" si="99"/>
        <v>0</v>
      </c>
      <c r="I453" s="29">
        <v>0</v>
      </c>
      <c r="J453" s="28">
        <v>12</v>
      </c>
      <c r="K453" s="41">
        <f t="shared" si="100"/>
        <v>0</v>
      </c>
      <c r="L453" s="141" t="s">
        <v>519</v>
      </c>
      <c r="M453" s="138" t="s">
        <v>518</v>
      </c>
    </row>
    <row r="454" spans="1:13" x14ac:dyDescent="0.25">
      <c r="A454" s="21" t="s">
        <v>363</v>
      </c>
      <c r="B454" s="33" t="s">
        <v>366</v>
      </c>
      <c r="C454" s="14" t="s">
        <v>367</v>
      </c>
      <c r="D454" s="85">
        <v>3</v>
      </c>
      <c r="E454" s="16" t="s">
        <v>12</v>
      </c>
      <c r="F454" s="27">
        <v>0</v>
      </c>
      <c r="G454" s="28">
        <v>18</v>
      </c>
      <c r="H454" s="24">
        <f t="shared" si="99"/>
        <v>0</v>
      </c>
      <c r="I454" s="29">
        <v>0</v>
      </c>
      <c r="J454" s="28">
        <v>18</v>
      </c>
      <c r="K454" s="41">
        <f t="shared" si="100"/>
        <v>0</v>
      </c>
      <c r="L454" s="141" t="s">
        <v>519</v>
      </c>
      <c r="M454" s="138" t="s">
        <v>518</v>
      </c>
    </row>
    <row r="455" spans="1:13" x14ac:dyDescent="0.25">
      <c r="A455" s="21" t="s">
        <v>368</v>
      </c>
      <c r="B455" s="14" t="s">
        <v>259</v>
      </c>
      <c r="C455" s="14" t="s">
        <v>260</v>
      </c>
      <c r="D455" s="15">
        <v>4</v>
      </c>
      <c r="E455" s="16" t="s">
        <v>12</v>
      </c>
      <c r="F455" s="27">
        <v>40</v>
      </c>
      <c r="G455" s="28">
        <v>30</v>
      </c>
      <c r="H455" s="24">
        <f t="shared" si="99"/>
        <v>1.3333333333333333</v>
      </c>
      <c r="I455" s="29">
        <v>33</v>
      </c>
      <c r="J455" s="28">
        <v>37</v>
      </c>
      <c r="K455" s="41">
        <f t="shared" si="100"/>
        <v>0.89189189189189189</v>
      </c>
      <c r="L455" s="141" t="s">
        <v>517</v>
      </c>
      <c r="M455" s="138" t="s">
        <v>529</v>
      </c>
    </row>
    <row r="456" spans="1:13" x14ac:dyDescent="0.25">
      <c r="A456" s="21" t="s">
        <v>368</v>
      </c>
      <c r="B456" s="14" t="s">
        <v>55</v>
      </c>
      <c r="C456" s="14" t="s">
        <v>56</v>
      </c>
      <c r="D456" s="15">
        <v>3</v>
      </c>
      <c r="E456" s="16" t="s">
        <v>12</v>
      </c>
      <c r="F456" s="27">
        <v>12</v>
      </c>
      <c r="G456" s="28">
        <v>20</v>
      </c>
      <c r="H456" s="24">
        <f t="shared" si="99"/>
        <v>0.6</v>
      </c>
      <c r="I456" s="29">
        <v>12</v>
      </c>
      <c r="J456" s="28">
        <v>20</v>
      </c>
      <c r="K456" s="41">
        <f t="shared" si="100"/>
        <v>0.6</v>
      </c>
      <c r="L456" s="141" t="s">
        <v>517</v>
      </c>
      <c r="M456" s="138" t="s">
        <v>529</v>
      </c>
    </row>
    <row r="457" spans="1:13" x14ac:dyDescent="0.25">
      <c r="A457" s="21" t="s">
        <v>368</v>
      </c>
      <c r="B457" s="14" t="s">
        <v>63</v>
      </c>
      <c r="C457" s="14" t="s">
        <v>257</v>
      </c>
      <c r="D457" s="15">
        <v>2</v>
      </c>
      <c r="E457" s="16" t="s">
        <v>109</v>
      </c>
      <c r="F457" s="27">
        <v>5</v>
      </c>
      <c r="G457" s="28">
        <v>10</v>
      </c>
      <c r="H457" s="24">
        <f t="shared" si="99"/>
        <v>0.5</v>
      </c>
      <c r="I457" s="29">
        <v>0</v>
      </c>
      <c r="J457" s="28">
        <v>10</v>
      </c>
      <c r="K457" s="41">
        <f t="shared" si="100"/>
        <v>0</v>
      </c>
      <c r="L457" s="141" t="s">
        <v>517</v>
      </c>
      <c r="M457" s="138" t="s">
        <v>529</v>
      </c>
    </row>
    <row r="458" spans="1:13" x14ac:dyDescent="0.25">
      <c r="A458" s="21" t="s">
        <v>369</v>
      </c>
      <c r="B458" s="14" t="s">
        <v>123</v>
      </c>
      <c r="C458" s="14" t="s">
        <v>124</v>
      </c>
      <c r="D458" s="15">
        <v>3</v>
      </c>
      <c r="E458" s="16" t="s">
        <v>12</v>
      </c>
      <c r="F458" s="22">
        <v>22</v>
      </c>
      <c r="G458" s="23">
        <v>24</v>
      </c>
      <c r="H458" s="24">
        <f t="shared" si="99"/>
        <v>0.91666666666666663</v>
      </c>
      <c r="I458" s="30">
        <v>18</v>
      </c>
      <c r="J458" s="23">
        <v>24</v>
      </c>
      <c r="K458" s="41">
        <f t="shared" si="100"/>
        <v>0.75</v>
      </c>
      <c r="L458" s="141" t="s">
        <v>519</v>
      </c>
      <c r="M458" s="138" t="s">
        <v>530</v>
      </c>
    </row>
    <row r="459" spans="1:13" x14ac:dyDescent="0.25">
      <c r="A459" s="21" t="s">
        <v>369</v>
      </c>
      <c r="B459" s="14" t="s">
        <v>132</v>
      </c>
      <c r="C459" s="14" t="s">
        <v>133</v>
      </c>
      <c r="D459" s="15">
        <v>4</v>
      </c>
      <c r="E459" s="16" t="s">
        <v>12</v>
      </c>
      <c r="F459" s="27">
        <v>34</v>
      </c>
      <c r="G459" s="28">
        <v>30</v>
      </c>
      <c r="H459" s="24">
        <f t="shared" ref="H459:H465" si="101">F459/G459</f>
        <v>1.1333333333333333</v>
      </c>
      <c r="I459" s="29">
        <v>26</v>
      </c>
      <c r="J459" s="28">
        <v>30</v>
      </c>
      <c r="K459" s="41">
        <f t="shared" ref="K459:K465" si="102">I459/J459</f>
        <v>0.8666666666666667</v>
      </c>
      <c r="L459" s="141" t="s">
        <v>519</v>
      </c>
      <c r="M459" s="138" t="s">
        <v>530</v>
      </c>
    </row>
    <row r="460" spans="1:13" x14ac:dyDescent="0.25">
      <c r="A460" s="21" t="s">
        <v>369</v>
      </c>
      <c r="B460" s="82" t="s">
        <v>55</v>
      </c>
      <c r="C460" s="32" t="s">
        <v>370</v>
      </c>
      <c r="D460" s="44">
        <v>3</v>
      </c>
      <c r="E460" s="83" t="s">
        <v>12</v>
      </c>
      <c r="F460" s="22">
        <v>27</v>
      </c>
      <c r="G460" s="23">
        <v>30</v>
      </c>
      <c r="H460" s="24">
        <f t="shared" si="101"/>
        <v>0.9</v>
      </c>
      <c r="I460" s="30">
        <v>23</v>
      </c>
      <c r="J460" s="23">
        <v>30</v>
      </c>
      <c r="K460" s="41">
        <f t="shared" si="102"/>
        <v>0.76666666666666672</v>
      </c>
      <c r="L460" s="141" t="s">
        <v>519</v>
      </c>
      <c r="M460" s="138" t="s">
        <v>530</v>
      </c>
    </row>
    <row r="461" spans="1:13" x14ac:dyDescent="0.25">
      <c r="A461" s="21" t="s">
        <v>369</v>
      </c>
      <c r="B461" s="14" t="s">
        <v>254</v>
      </c>
      <c r="C461" s="14" t="s">
        <v>131</v>
      </c>
      <c r="D461" s="15">
        <v>3</v>
      </c>
      <c r="E461" s="16" t="s">
        <v>12</v>
      </c>
      <c r="F461" s="27">
        <v>54</v>
      </c>
      <c r="G461" s="28">
        <v>48</v>
      </c>
      <c r="H461" s="24">
        <f t="shared" si="101"/>
        <v>1.125</v>
      </c>
      <c r="I461" s="29">
        <v>36</v>
      </c>
      <c r="J461" s="28">
        <v>48</v>
      </c>
      <c r="K461" s="41">
        <f t="shared" si="102"/>
        <v>0.75</v>
      </c>
      <c r="L461" s="141" t="s">
        <v>519</v>
      </c>
      <c r="M461" s="138" t="s">
        <v>530</v>
      </c>
    </row>
    <row r="462" spans="1:13" x14ac:dyDescent="0.25">
      <c r="A462" s="21" t="s">
        <v>369</v>
      </c>
      <c r="B462" s="14" t="s">
        <v>242</v>
      </c>
      <c r="C462" s="14" t="s">
        <v>371</v>
      </c>
      <c r="D462" s="15">
        <v>4</v>
      </c>
      <c r="E462" s="16" t="s">
        <v>12</v>
      </c>
      <c r="F462" s="27">
        <v>43</v>
      </c>
      <c r="G462" s="28">
        <v>60</v>
      </c>
      <c r="H462" s="24">
        <f t="shared" si="101"/>
        <v>0.71666666666666667</v>
      </c>
      <c r="I462" s="29">
        <v>32</v>
      </c>
      <c r="J462" s="28">
        <v>45</v>
      </c>
      <c r="K462" s="41">
        <f t="shared" si="102"/>
        <v>0.71111111111111114</v>
      </c>
      <c r="L462" s="141" t="s">
        <v>519</v>
      </c>
      <c r="M462" s="138" t="s">
        <v>530</v>
      </c>
    </row>
    <row r="463" spans="1:13" x14ac:dyDescent="0.25">
      <c r="A463" s="21" t="s">
        <v>369</v>
      </c>
      <c r="B463" s="14" t="s">
        <v>372</v>
      </c>
      <c r="C463" s="14" t="s">
        <v>373</v>
      </c>
      <c r="D463" s="15">
        <v>3</v>
      </c>
      <c r="E463" s="16" t="s">
        <v>12</v>
      </c>
      <c r="F463" s="27">
        <v>1</v>
      </c>
      <c r="G463" s="28">
        <v>12</v>
      </c>
      <c r="H463" s="24">
        <f t="shared" si="101"/>
        <v>8.3333333333333329E-2</v>
      </c>
      <c r="I463" s="29">
        <v>7</v>
      </c>
      <c r="J463" s="28">
        <v>12</v>
      </c>
      <c r="K463" s="41">
        <f t="shared" si="102"/>
        <v>0.58333333333333337</v>
      </c>
      <c r="L463" s="141" t="s">
        <v>519</v>
      </c>
      <c r="M463" s="138" t="s">
        <v>530</v>
      </c>
    </row>
    <row r="464" spans="1:13" x14ac:dyDescent="0.25">
      <c r="A464" s="21" t="s">
        <v>369</v>
      </c>
      <c r="B464" s="14" t="s">
        <v>98</v>
      </c>
      <c r="C464" s="14" t="s">
        <v>99</v>
      </c>
      <c r="D464" s="15">
        <v>4</v>
      </c>
      <c r="E464" s="16" t="s">
        <v>12</v>
      </c>
      <c r="F464" s="27">
        <v>24</v>
      </c>
      <c r="G464" s="28">
        <v>30</v>
      </c>
      <c r="H464" s="24">
        <f t="shared" si="101"/>
        <v>0.8</v>
      </c>
      <c r="I464" s="29">
        <v>17</v>
      </c>
      <c r="J464" s="28">
        <v>30</v>
      </c>
      <c r="K464" s="41">
        <f t="shared" si="102"/>
        <v>0.56666666666666665</v>
      </c>
      <c r="L464" s="141" t="s">
        <v>519</v>
      </c>
      <c r="M464" s="138" t="s">
        <v>530</v>
      </c>
    </row>
    <row r="465" spans="1:13" x14ac:dyDescent="0.25">
      <c r="A465" s="21" t="s">
        <v>369</v>
      </c>
      <c r="B465" s="14" t="s">
        <v>270</v>
      </c>
      <c r="C465" s="14" t="s">
        <v>271</v>
      </c>
      <c r="D465" s="15">
        <v>3</v>
      </c>
      <c r="E465" s="16" t="s">
        <v>12</v>
      </c>
      <c r="F465" s="27">
        <v>2</v>
      </c>
      <c r="G465" s="28">
        <v>12</v>
      </c>
      <c r="H465" s="24">
        <f t="shared" si="101"/>
        <v>0.16666666666666666</v>
      </c>
      <c r="I465" s="29">
        <v>5</v>
      </c>
      <c r="J465" s="28">
        <v>12</v>
      </c>
      <c r="K465" s="41">
        <f t="shared" si="102"/>
        <v>0.41666666666666669</v>
      </c>
      <c r="L465" s="141" t="s">
        <v>519</v>
      </c>
      <c r="M465" s="138" t="s">
        <v>530</v>
      </c>
    </row>
    <row r="466" spans="1:13" x14ac:dyDescent="0.25">
      <c r="A466" s="21" t="s">
        <v>369</v>
      </c>
      <c r="B466" s="14" t="s">
        <v>254</v>
      </c>
      <c r="C466" s="14" t="s">
        <v>131</v>
      </c>
      <c r="D466" s="15">
        <v>1</v>
      </c>
      <c r="E466" s="16" t="s">
        <v>97</v>
      </c>
      <c r="F466" s="27">
        <v>0</v>
      </c>
      <c r="G466" s="28">
        <v>15</v>
      </c>
      <c r="H466" s="24">
        <f t="shared" ref="H466:H496" si="103">F466/G466</f>
        <v>0</v>
      </c>
      <c r="I466" s="29">
        <v>6</v>
      </c>
      <c r="J466" s="28">
        <v>15</v>
      </c>
      <c r="K466" s="41">
        <f t="shared" ref="K466:K484" si="104">I466/J466</f>
        <v>0.4</v>
      </c>
      <c r="L466" s="141" t="s">
        <v>519</v>
      </c>
      <c r="M466" s="138" t="s">
        <v>530</v>
      </c>
    </row>
    <row r="467" spans="1:13" x14ac:dyDescent="0.25">
      <c r="A467" s="21" t="s">
        <v>369</v>
      </c>
      <c r="B467" s="14" t="s">
        <v>61</v>
      </c>
      <c r="C467" s="14" t="s">
        <v>62</v>
      </c>
      <c r="D467" s="15">
        <v>1</v>
      </c>
      <c r="E467" s="16" t="s">
        <v>97</v>
      </c>
      <c r="F467" s="27">
        <v>0</v>
      </c>
      <c r="G467" s="28">
        <v>15</v>
      </c>
      <c r="H467" s="24">
        <f t="shared" si="103"/>
        <v>0</v>
      </c>
      <c r="I467" s="29">
        <v>3</v>
      </c>
      <c r="J467" s="28">
        <v>15</v>
      </c>
      <c r="K467" s="41">
        <f t="shared" si="104"/>
        <v>0.2</v>
      </c>
      <c r="L467" s="141" t="s">
        <v>519</v>
      </c>
      <c r="M467" s="138" t="s">
        <v>530</v>
      </c>
    </row>
    <row r="468" spans="1:13" x14ac:dyDescent="0.25">
      <c r="A468" s="21" t="s">
        <v>369</v>
      </c>
      <c r="B468" s="14" t="s">
        <v>270</v>
      </c>
      <c r="C468" s="14" t="s">
        <v>271</v>
      </c>
      <c r="D468" s="15">
        <v>1</v>
      </c>
      <c r="E468" s="16" t="s">
        <v>97</v>
      </c>
      <c r="F468" s="27">
        <v>0</v>
      </c>
      <c r="G468" s="28">
        <v>15</v>
      </c>
      <c r="H468" s="24">
        <f t="shared" si="103"/>
        <v>0</v>
      </c>
      <c r="I468" s="29">
        <v>1</v>
      </c>
      <c r="J468" s="28">
        <v>15</v>
      </c>
      <c r="K468" s="41">
        <f t="shared" si="104"/>
        <v>6.6666666666666666E-2</v>
      </c>
      <c r="L468" s="141" t="s">
        <v>519</v>
      </c>
      <c r="M468" s="138" t="s">
        <v>530</v>
      </c>
    </row>
    <row r="469" spans="1:13" x14ac:dyDescent="0.25">
      <c r="A469" s="21" t="s">
        <v>369</v>
      </c>
      <c r="B469" s="14" t="s">
        <v>141</v>
      </c>
      <c r="C469" s="14" t="s">
        <v>142</v>
      </c>
      <c r="D469" s="15">
        <v>1</v>
      </c>
      <c r="E469" s="16" t="s">
        <v>97</v>
      </c>
      <c r="F469" s="27">
        <v>13</v>
      </c>
      <c r="G469" s="28">
        <v>15</v>
      </c>
      <c r="H469" s="24">
        <f t="shared" si="103"/>
        <v>0.8666666666666667</v>
      </c>
      <c r="I469" s="29">
        <v>8</v>
      </c>
      <c r="J469" s="28">
        <v>15</v>
      </c>
      <c r="K469" s="41">
        <f t="shared" si="104"/>
        <v>0.53333333333333333</v>
      </c>
      <c r="L469" s="141" t="s">
        <v>519</v>
      </c>
      <c r="M469" s="138" t="s">
        <v>530</v>
      </c>
    </row>
    <row r="470" spans="1:13" x14ac:dyDescent="0.25">
      <c r="A470" s="21" t="s">
        <v>369</v>
      </c>
      <c r="B470" s="14" t="s">
        <v>111</v>
      </c>
      <c r="C470" s="14" t="s">
        <v>112</v>
      </c>
      <c r="D470" s="15">
        <v>2</v>
      </c>
      <c r="E470" s="16" t="s">
        <v>109</v>
      </c>
      <c r="F470" s="27">
        <v>40</v>
      </c>
      <c r="G470" s="28">
        <v>30</v>
      </c>
      <c r="H470" s="24">
        <f t="shared" si="103"/>
        <v>1.3333333333333333</v>
      </c>
      <c r="I470" s="29">
        <v>34</v>
      </c>
      <c r="J470" s="28">
        <v>30</v>
      </c>
      <c r="K470" s="41">
        <f t="shared" si="104"/>
        <v>1.1333333333333333</v>
      </c>
      <c r="L470" s="141" t="s">
        <v>519</v>
      </c>
      <c r="M470" s="138" t="s">
        <v>530</v>
      </c>
    </row>
    <row r="471" spans="1:13" x14ac:dyDescent="0.25">
      <c r="A471" s="21" t="s">
        <v>369</v>
      </c>
      <c r="B471" s="14" t="s">
        <v>141</v>
      </c>
      <c r="C471" s="14" t="s">
        <v>142</v>
      </c>
      <c r="D471" s="15">
        <v>3</v>
      </c>
      <c r="E471" s="16" t="s">
        <v>12</v>
      </c>
      <c r="F471" s="27">
        <v>8</v>
      </c>
      <c r="G471" s="28">
        <v>24</v>
      </c>
      <c r="H471" s="24">
        <f t="shared" si="103"/>
        <v>0.33333333333333331</v>
      </c>
      <c r="I471" s="29">
        <v>10</v>
      </c>
      <c r="J471" s="28">
        <v>24</v>
      </c>
      <c r="K471" s="41">
        <f t="shared" si="104"/>
        <v>0.41666666666666669</v>
      </c>
      <c r="L471" s="141" t="s">
        <v>519</v>
      </c>
      <c r="M471" s="138" t="s">
        <v>530</v>
      </c>
    </row>
    <row r="472" spans="1:13" x14ac:dyDescent="0.25">
      <c r="A472" s="21" t="s">
        <v>369</v>
      </c>
      <c r="B472" s="14" t="s">
        <v>61</v>
      </c>
      <c r="C472" s="14" t="s">
        <v>62</v>
      </c>
      <c r="D472" s="15">
        <v>3</v>
      </c>
      <c r="E472" s="16" t="s">
        <v>12</v>
      </c>
      <c r="F472" s="27">
        <v>11</v>
      </c>
      <c r="G472" s="28">
        <v>30</v>
      </c>
      <c r="H472" s="24">
        <f t="shared" si="103"/>
        <v>0.36666666666666664</v>
      </c>
      <c r="I472" s="29">
        <v>12</v>
      </c>
      <c r="J472" s="28">
        <v>30</v>
      </c>
      <c r="K472" s="41">
        <f t="shared" si="104"/>
        <v>0.4</v>
      </c>
      <c r="L472" s="141" t="s">
        <v>519</v>
      </c>
      <c r="M472" s="138" t="s">
        <v>530</v>
      </c>
    </row>
    <row r="473" spans="1:13" x14ac:dyDescent="0.25">
      <c r="A473" s="21" t="s">
        <v>369</v>
      </c>
      <c r="B473" s="14" t="s">
        <v>94</v>
      </c>
      <c r="C473" s="14" t="s">
        <v>95</v>
      </c>
      <c r="D473" s="15">
        <v>4</v>
      </c>
      <c r="E473" s="16" t="s">
        <v>12</v>
      </c>
      <c r="F473" s="27">
        <v>11</v>
      </c>
      <c r="G473" s="28">
        <v>30</v>
      </c>
      <c r="H473" s="24">
        <f t="shared" si="103"/>
        <v>0.36666666666666664</v>
      </c>
      <c r="I473" s="29">
        <v>12</v>
      </c>
      <c r="J473" s="28">
        <v>30</v>
      </c>
      <c r="K473" s="41">
        <f t="shared" si="104"/>
        <v>0.4</v>
      </c>
      <c r="L473" s="141" t="s">
        <v>519</v>
      </c>
      <c r="M473" s="138" t="s">
        <v>530</v>
      </c>
    </row>
    <row r="474" spans="1:13" x14ac:dyDescent="0.25">
      <c r="A474" s="21" t="s">
        <v>369</v>
      </c>
      <c r="B474" s="14" t="s">
        <v>211</v>
      </c>
      <c r="C474" s="14" t="s">
        <v>212</v>
      </c>
      <c r="D474" s="15">
        <v>3</v>
      </c>
      <c r="E474" s="16" t="s">
        <v>12</v>
      </c>
      <c r="F474" s="27">
        <v>7</v>
      </c>
      <c r="G474" s="28">
        <v>24</v>
      </c>
      <c r="H474" s="24">
        <f t="shared" si="103"/>
        <v>0.29166666666666669</v>
      </c>
      <c r="I474" s="29">
        <v>9</v>
      </c>
      <c r="J474" s="28">
        <v>24</v>
      </c>
      <c r="K474" s="41">
        <f t="shared" si="104"/>
        <v>0.375</v>
      </c>
      <c r="L474" s="141" t="s">
        <v>519</v>
      </c>
      <c r="M474" s="138" t="s">
        <v>530</v>
      </c>
    </row>
    <row r="475" spans="1:13" x14ac:dyDescent="0.25">
      <c r="A475" s="21" t="s">
        <v>369</v>
      </c>
      <c r="B475" s="14" t="s">
        <v>53</v>
      </c>
      <c r="C475" s="14" t="s">
        <v>200</v>
      </c>
      <c r="D475" s="15">
        <v>3</v>
      </c>
      <c r="E475" s="16" t="s">
        <v>12</v>
      </c>
      <c r="F475" s="27">
        <v>3</v>
      </c>
      <c r="G475" s="28">
        <v>14</v>
      </c>
      <c r="H475" s="24">
        <f t="shared" si="103"/>
        <v>0.21428571428571427</v>
      </c>
      <c r="I475" s="29">
        <v>4</v>
      </c>
      <c r="J475" s="28">
        <v>14</v>
      </c>
      <c r="K475" s="41">
        <f t="shared" si="104"/>
        <v>0.2857142857142857</v>
      </c>
      <c r="L475" s="141" t="s">
        <v>519</v>
      </c>
      <c r="M475" s="138" t="s">
        <v>530</v>
      </c>
    </row>
    <row r="476" spans="1:13" x14ac:dyDescent="0.25">
      <c r="A476" s="21" t="s">
        <v>369</v>
      </c>
      <c r="B476" s="14" t="s">
        <v>374</v>
      </c>
      <c r="C476" s="14" t="s">
        <v>375</v>
      </c>
      <c r="D476" s="15">
        <v>3</v>
      </c>
      <c r="E476" s="16" t="s">
        <v>12</v>
      </c>
      <c r="F476" s="27">
        <v>4</v>
      </c>
      <c r="G476" s="28">
        <v>14</v>
      </c>
      <c r="H476" s="24">
        <f t="shared" si="103"/>
        <v>0.2857142857142857</v>
      </c>
      <c r="I476" s="29">
        <v>4</v>
      </c>
      <c r="J476" s="28">
        <v>14</v>
      </c>
      <c r="K476" s="41">
        <f t="shared" si="104"/>
        <v>0.2857142857142857</v>
      </c>
      <c r="L476" s="141" t="s">
        <v>519</v>
      </c>
      <c r="M476" s="138" t="s">
        <v>530</v>
      </c>
    </row>
    <row r="477" spans="1:13" x14ac:dyDescent="0.25">
      <c r="A477" s="21" t="s">
        <v>376</v>
      </c>
      <c r="B477" s="33" t="s">
        <v>105</v>
      </c>
      <c r="C477" s="14" t="s">
        <v>106</v>
      </c>
      <c r="D477" s="15">
        <v>3</v>
      </c>
      <c r="E477" s="16" t="s">
        <v>12</v>
      </c>
      <c r="F477" s="27">
        <v>65</v>
      </c>
      <c r="G477" s="28">
        <v>30</v>
      </c>
      <c r="H477" s="24">
        <f t="shared" si="103"/>
        <v>2.1666666666666665</v>
      </c>
      <c r="I477" s="29">
        <v>66</v>
      </c>
      <c r="J477" s="28">
        <v>50</v>
      </c>
      <c r="K477" s="41">
        <f t="shared" si="104"/>
        <v>1.32</v>
      </c>
      <c r="L477" s="141" t="s">
        <v>519</v>
      </c>
      <c r="M477" s="138" t="s">
        <v>522</v>
      </c>
    </row>
    <row r="478" spans="1:13" x14ac:dyDescent="0.25">
      <c r="A478" s="21" t="s">
        <v>376</v>
      </c>
      <c r="B478" s="33" t="s">
        <v>159</v>
      </c>
      <c r="C478" s="14" t="s">
        <v>244</v>
      </c>
      <c r="D478" s="15">
        <v>4</v>
      </c>
      <c r="E478" s="16" t="s">
        <v>12</v>
      </c>
      <c r="F478" s="27">
        <v>125</v>
      </c>
      <c r="G478" s="28">
        <v>60</v>
      </c>
      <c r="H478" s="24">
        <f t="shared" si="103"/>
        <v>2.0833333333333335</v>
      </c>
      <c r="I478" s="29">
        <v>79</v>
      </c>
      <c r="J478" s="28">
        <v>60</v>
      </c>
      <c r="K478" s="41">
        <f t="shared" si="104"/>
        <v>1.3166666666666667</v>
      </c>
      <c r="L478" s="141" t="s">
        <v>519</v>
      </c>
      <c r="M478" s="138" t="s">
        <v>522</v>
      </c>
    </row>
    <row r="479" spans="1:13" x14ac:dyDescent="0.25">
      <c r="A479" s="21" t="s">
        <v>376</v>
      </c>
      <c r="B479" s="33" t="s">
        <v>304</v>
      </c>
      <c r="C479" s="14" t="s">
        <v>138</v>
      </c>
      <c r="D479" s="15">
        <v>3</v>
      </c>
      <c r="E479" s="16" t="s">
        <v>12</v>
      </c>
      <c r="F479" s="27">
        <v>13</v>
      </c>
      <c r="G479" s="28">
        <v>15</v>
      </c>
      <c r="H479" s="24">
        <f t="shared" si="103"/>
        <v>0.8666666666666667</v>
      </c>
      <c r="I479" s="29">
        <v>17</v>
      </c>
      <c r="J479" s="28">
        <v>15</v>
      </c>
      <c r="K479" s="41">
        <f t="shared" si="104"/>
        <v>1.1333333333333333</v>
      </c>
      <c r="L479" s="141" t="s">
        <v>519</v>
      </c>
      <c r="M479" s="138" t="s">
        <v>522</v>
      </c>
    </row>
    <row r="480" spans="1:13" x14ac:dyDescent="0.25">
      <c r="A480" s="21" t="s">
        <v>376</v>
      </c>
      <c r="B480" s="33" t="s">
        <v>377</v>
      </c>
      <c r="C480" s="14" t="s">
        <v>214</v>
      </c>
      <c r="D480" s="15">
        <v>3</v>
      </c>
      <c r="E480" s="16" t="s">
        <v>12</v>
      </c>
      <c r="F480" s="27">
        <v>26</v>
      </c>
      <c r="G480" s="28">
        <v>15</v>
      </c>
      <c r="H480" s="24">
        <f t="shared" si="103"/>
        <v>1.7333333333333334</v>
      </c>
      <c r="I480" s="29">
        <v>24</v>
      </c>
      <c r="J480" s="28">
        <v>25</v>
      </c>
      <c r="K480" s="41">
        <f t="shared" si="104"/>
        <v>0.96</v>
      </c>
      <c r="L480" s="141" t="s">
        <v>519</v>
      </c>
      <c r="M480" s="138" t="s">
        <v>522</v>
      </c>
    </row>
    <row r="481" spans="1:13" x14ac:dyDescent="0.25">
      <c r="A481" s="21" t="s">
        <v>376</v>
      </c>
      <c r="B481" s="33" t="s">
        <v>105</v>
      </c>
      <c r="C481" s="14" t="s">
        <v>106</v>
      </c>
      <c r="D481" s="15">
        <v>1</v>
      </c>
      <c r="E481" s="16" t="s">
        <v>97</v>
      </c>
      <c r="F481" s="58">
        <v>8</v>
      </c>
      <c r="G481" s="59">
        <v>14</v>
      </c>
      <c r="H481" s="24">
        <f t="shared" si="103"/>
        <v>0.5714285714285714</v>
      </c>
      <c r="I481" s="60">
        <v>26</v>
      </c>
      <c r="J481" s="59">
        <v>30</v>
      </c>
      <c r="K481" s="41">
        <f t="shared" si="104"/>
        <v>0.8666666666666667</v>
      </c>
      <c r="L481" s="141" t="s">
        <v>519</v>
      </c>
      <c r="M481" s="138" t="s">
        <v>522</v>
      </c>
    </row>
    <row r="482" spans="1:13" x14ac:dyDescent="0.25">
      <c r="A482" s="21" t="s">
        <v>376</v>
      </c>
      <c r="B482" s="33" t="s">
        <v>234</v>
      </c>
      <c r="C482" s="14" t="s">
        <v>235</v>
      </c>
      <c r="D482" s="15">
        <v>1</v>
      </c>
      <c r="E482" s="16" t="s">
        <v>97</v>
      </c>
      <c r="F482" s="27">
        <v>30</v>
      </c>
      <c r="G482" s="28">
        <v>16</v>
      </c>
      <c r="H482" s="24">
        <f t="shared" si="103"/>
        <v>1.875</v>
      </c>
      <c r="I482" s="29">
        <v>29</v>
      </c>
      <c r="J482" s="28">
        <v>30</v>
      </c>
      <c r="K482" s="41">
        <f t="shared" si="104"/>
        <v>0.96666666666666667</v>
      </c>
      <c r="L482" s="141" t="s">
        <v>519</v>
      </c>
      <c r="M482" s="138" t="s">
        <v>522</v>
      </c>
    </row>
    <row r="483" spans="1:13" x14ac:dyDescent="0.25">
      <c r="A483" s="21" t="s">
        <v>378</v>
      </c>
      <c r="B483" s="33" t="s">
        <v>57</v>
      </c>
      <c r="C483" s="14" t="s">
        <v>58</v>
      </c>
      <c r="D483" s="15">
        <v>3</v>
      </c>
      <c r="E483" s="16" t="s">
        <v>12</v>
      </c>
      <c r="F483" s="27">
        <v>54</v>
      </c>
      <c r="G483" s="28">
        <v>30</v>
      </c>
      <c r="H483" s="24">
        <f t="shared" si="103"/>
        <v>1.8</v>
      </c>
      <c r="I483" s="29">
        <v>60</v>
      </c>
      <c r="J483" s="28">
        <v>30</v>
      </c>
      <c r="K483" s="41">
        <f t="shared" si="104"/>
        <v>2</v>
      </c>
      <c r="L483" s="141" t="s">
        <v>519</v>
      </c>
      <c r="M483" s="138" t="s">
        <v>527</v>
      </c>
    </row>
    <row r="484" spans="1:13" x14ac:dyDescent="0.25">
      <c r="A484" s="21" t="s">
        <v>378</v>
      </c>
      <c r="B484" s="14" t="s">
        <v>379</v>
      </c>
      <c r="C484" s="14" t="s">
        <v>380</v>
      </c>
      <c r="D484" s="15">
        <v>4</v>
      </c>
      <c r="E484" s="16" t="s">
        <v>381</v>
      </c>
      <c r="F484" s="27">
        <v>26</v>
      </c>
      <c r="G484" s="28">
        <v>23</v>
      </c>
      <c r="H484" s="24">
        <f t="shared" si="103"/>
        <v>1.1304347826086956</v>
      </c>
      <c r="I484" s="29">
        <v>24</v>
      </c>
      <c r="J484" s="28">
        <v>23</v>
      </c>
      <c r="K484" s="41">
        <f t="shared" si="104"/>
        <v>1.0434782608695652</v>
      </c>
      <c r="L484" s="141" t="s">
        <v>519</v>
      </c>
      <c r="M484" s="138" t="s">
        <v>527</v>
      </c>
    </row>
    <row r="485" spans="1:13" x14ac:dyDescent="0.25">
      <c r="A485" s="21" t="s">
        <v>378</v>
      </c>
      <c r="B485" s="14" t="s">
        <v>382</v>
      </c>
      <c r="C485" s="14" t="s">
        <v>383</v>
      </c>
      <c r="D485" s="15">
        <v>4</v>
      </c>
      <c r="E485" s="16" t="s">
        <v>12</v>
      </c>
      <c r="F485" s="27">
        <v>28</v>
      </c>
      <c r="G485" s="28">
        <v>30</v>
      </c>
      <c r="H485" s="24">
        <f t="shared" si="103"/>
        <v>0.93333333333333335</v>
      </c>
      <c r="I485" s="20" t="s">
        <v>13</v>
      </c>
      <c r="J485" s="18" t="s">
        <v>13</v>
      </c>
      <c r="K485" s="132" t="s">
        <v>13</v>
      </c>
      <c r="L485" s="141" t="s">
        <v>519</v>
      </c>
      <c r="M485" s="138" t="s">
        <v>527</v>
      </c>
    </row>
    <row r="486" spans="1:13" x14ac:dyDescent="0.25">
      <c r="A486" s="21" t="s">
        <v>378</v>
      </c>
      <c r="B486" s="14" t="s">
        <v>384</v>
      </c>
      <c r="C486" s="14" t="s">
        <v>385</v>
      </c>
      <c r="D486" s="15">
        <v>3</v>
      </c>
      <c r="E486" s="16" t="s">
        <v>12</v>
      </c>
      <c r="F486" s="27">
        <v>5</v>
      </c>
      <c r="G486" s="28">
        <v>10</v>
      </c>
      <c r="H486" s="24">
        <f t="shared" si="103"/>
        <v>0.5</v>
      </c>
      <c r="I486" s="29">
        <v>8</v>
      </c>
      <c r="J486" s="28">
        <v>10</v>
      </c>
      <c r="K486" s="41">
        <f t="shared" ref="K486:K496" si="105">I486/J486</f>
        <v>0.8</v>
      </c>
      <c r="L486" s="141" t="s">
        <v>519</v>
      </c>
      <c r="M486" s="138" t="s">
        <v>527</v>
      </c>
    </row>
    <row r="487" spans="1:13" x14ac:dyDescent="0.25">
      <c r="A487" s="21" t="s">
        <v>378</v>
      </c>
      <c r="B487" s="33" t="s">
        <v>203</v>
      </c>
      <c r="C487" s="14" t="s">
        <v>204</v>
      </c>
      <c r="D487" s="15">
        <v>3</v>
      </c>
      <c r="E487" s="16" t="s">
        <v>12</v>
      </c>
      <c r="F487" s="27">
        <v>12</v>
      </c>
      <c r="G487" s="28">
        <v>14</v>
      </c>
      <c r="H487" s="24">
        <f t="shared" si="103"/>
        <v>0.8571428571428571</v>
      </c>
      <c r="I487" s="29">
        <v>10</v>
      </c>
      <c r="J487" s="28">
        <v>14</v>
      </c>
      <c r="K487" s="41">
        <f t="shared" si="105"/>
        <v>0.7142857142857143</v>
      </c>
      <c r="L487" s="141" t="s">
        <v>519</v>
      </c>
      <c r="M487" s="138" t="s">
        <v>527</v>
      </c>
    </row>
    <row r="488" spans="1:13" x14ac:dyDescent="0.25">
      <c r="A488" s="21" t="s">
        <v>378</v>
      </c>
      <c r="B488" s="33" t="s">
        <v>49</v>
      </c>
      <c r="C488" s="14" t="s">
        <v>50</v>
      </c>
      <c r="D488" s="15">
        <v>4</v>
      </c>
      <c r="E488" s="16" t="s">
        <v>12</v>
      </c>
      <c r="F488" s="27">
        <v>36</v>
      </c>
      <c r="G488" s="28">
        <v>45</v>
      </c>
      <c r="H488" s="24">
        <f t="shared" si="103"/>
        <v>0.8</v>
      </c>
      <c r="I488" s="29">
        <v>27</v>
      </c>
      <c r="J488" s="28">
        <v>50</v>
      </c>
      <c r="K488" s="41">
        <f t="shared" si="105"/>
        <v>0.54</v>
      </c>
      <c r="L488" s="141" t="s">
        <v>519</v>
      </c>
      <c r="M488" s="138" t="s">
        <v>527</v>
      </c>
    </row>
    <row r="489" spans="1:13" x14ac:dyDescent="0.25">
      <c r="A489" s="21" t="s">
        <v>378</v>
      </c>
      <c r="B489" s="33" t="s">
        <v>314</v>
      </c>
      <c r="C489" s="14" t="s">
        <v>315</v>
      </c>
      <c r="D489" s="15">
        <v>3</v>
      </c>
      <c r="E489" s="16" t="s">
        <v>12</v>
      </c>
      <c r="F489" s="27">
        <v>9</v>
      </c>
      <c r="G489" s="28">
        <v>30</v>
      </c>
      <c r="H489" s="24">
        <f t="shared" si="103"/>
        <v>0.3</v>
      </c>
      <c r="I489" s="29">
        <v>16</v>
      </c>
      <c r="J489" s="28">
        <v>30</v>
      </c>
      <c r="K489" s="41">
        <f t="shared" si="105"/>
        <v>0.53333333333333333</v>
      </c>
      <c r="L489" s="141" t="s">
        <v>519</v>
      </c>
      <c r="M489" s="138" t="s">
        <v>527</v>
      </c>
    </row>
    <row r="490" spans="1:13" x14ac:dyDescent="0.25">
      <c r="A490" s="21" t="s">
        <v>378</v>
      </c>
      <c r="B490" s="14" t="s">
        <v>386</v>
      </c>
      <c r="C490" s="14" t="s">
        <v>387</v>
      </c>
      <c r="D490" s="15">
        <v>3</v>
      </c>
      <c r="E490" s="16" t="s">
        <v>12</v>
      </c>
      <c r="F490" s="27">
        <v>27</v>
      </c>
      <c r="G490" s="28">
        <v>45</v>
      </c>
      <c r="H490" s="24">
        <f t="shared" si="103"/>
        <v>0.6</v>
      </c>
      <c r="I490" s="29">
        <v>22</v>
      </c>
      <c r="J490" s="28">
        <v>45</v>
      </c>
      <c r="K490" s="41">
        <f t="shared" si="105"/>
        <v>0.48888888888888887</v>
      </c>
      <c r="L490" s="141" t="s">
        <v>519</v>
      </c>
      <c r="M490" s="138" t="s">
        <v>527</v>
      </c>
    </row>
    <row r="491" spans="1:13" x14ac:dyDescent="0.25">
      <c r="A491" s="21" t="s">
        <v>378</v>
      </c>
      <c r="B491" s="33" t="s">
        <v>55</v>
      </c>
      <c r="C491" s="14" t="s">
        <v>56</v>
      </c>
      <c r="D491" s="15">
        <v>3</v>
      </c>
      <c r="E491" s="16" t="s">
        <v>12</v>
      </c>
      <c r="F491" s="27">
        <v>31</v>
      </c>
      <c r="G491" s="28">
        <v>60</v>
      </c>
      <c r="H491" s="24">
        <f t="shared" si="103"/>
        <v>0.51666666666666672</v>
      </c>
      <c r="I491" s="29">
        <v>29</v>
      </c>
      <c r="J491" s="28">
        <v>60</v>
      </c>
      <c r="K491" s="41">
        <f t="shared" si="105"/>
        <v>0.48333333333333334</v>
      </c>
      <c r="L491" s="141" t="s">
        <v>519</v>
      </c>
      <c r="M491" s="138" t="s">
        <v>527</v>
      </c>
    </row>
    <row r="492" spans="1:13" x14ac:dyDescent="0.25">
      <c r="A492" s="21" t="s">
        <v>378</v>
      </c>
      <c r="B492" s="33" t="s">
        <v>198</v>
      </c>
      <c r="C492" s="14" t="s">
        <v>388</v>
      </c>
      <c r="D492" s="15">
        <v>3</v>
      </c>
      <c r="E492" s="16" t="s">
        <v>12</v>
      </c>
      <c r="F492" s="27">
        <v>6</v>
      </c>
      <c r="G492" s="28">
        <v>14</v>
      </c>
      <c r="H492" s="24">
        <f t="shared" si="103"/>
        <v>0.42857142857142855</v>
      </c>
      <c r="I492" s="29">
        <v>4</v>
      </c>
      <c r="J492" s="28">
        <v>14</v>
      </c>
      <c r="K492" s="41">
        <f t="shared" si="105"/>
        <v>0.2857142857142857</v>
      </c>
      <c r="L492" s="141" t="s">
        <v>519</v>
      </c>
      <c r="M492" s="138" t="s">
        <v>527</v>
      </c>
    </row>
    <row r="493" spans="1:13" x14ac:dyDescent="0.25">
      <c r="A493" s="21" t="s">
        <v>378</v>
      </c>
      <c r="B493" s="14" t="s">
        <v>389</v>
      </c>
      <c r="C493" s="14" t="s">
        <v>390</v>
      </c>
      <c r="D493" s="15">
        <v>2</v>
      </c>
      <c r="E493" s="16" t="s">
        <v>109</v>
      </c>
      <c r="F493" s="27">
        <v>3</v>
      </c>
      <c r="G493" s="28">
        <v>30</v>
      </c>
      <c r="H493" s="24">
        <f t="shared" si="103"/>
        <v>0.1</v>
      </c>
      <c r="I493" s="29">
        <v>5</v>
      </c>
      <c r="J493" s="28">
        <v>30</v>
      </c>
      <c r="K493" s="41">
        <f t="shared" si="105"/>
        <v>0.16666666666666666</v>
      </c>
      <c r="L493" s="141" t="s">
        <v>519</v>
      </c>
      <c r="M493" s="138" t="s">
        <v>527</v>
      </c>
    </row>
    <row r="494" spans="1:13" x14ac:dyDescent="0.25">
      <c r="A494" s="21" t="s">
        <v>378</v>
      </c>
      <c r="B494" s="33" t="s">
        <v>111</v>
      </c>
      <c r="C494" s="14" t="s">
        <v>112</v>
      </c>
      <c r="D494" s="15">
        <v>2</v>
      </c>
      <c r="E494" s="16" t="s">
        <v>109</v>
      </c>
      <c r="F494" s="27">
        <v>21</v>
      </c>
      <c r="G494" s="28">
        <v>30</v>
      </c>
      <c r="H494" s="24">
        <f t="shared" si="103"/>
        <v>0.7</v>
      </c>
      <c r="I494" s="29">
        <v>17</v>
      </c>
      <c r="J494" s="28">
        <v>30</v>
      </c>
      <c r="K494" s="41">
        <f t="shared" si="105"/>
        <v>0.56666666666666665</v>
      </c>
      <c r="L494" s="141" t="s">
        <v>519</v>
      </c>
      <c r="M494" s="138" t="s">
        <v>527</v>
      </c>
    </row>
    <row r="495" spans="1:13" x14ac:dyDescent="0.25">
      <c r="A495" s="21" t="s">
        <v>378</v>
      </c>
      <c r="B495" s="33" t="s">
        <v>49</v>
      </c>
      <c r="C495" s="14" t="s">
        <v>50</v>
      </c>
      <c r="D495" s="15">
        <v>1</v>
      </c>
      <c r="E495" s="16" t="s">
        <v>97</v>
      </c>
      <c r="F495" s="27">
        <v>0</v>
      </c>
      <c r="G495" s="28">
        <v>30</v>
      </c>
      <c r="H495" s="24">
        <f t="shared" si="103"/>
        <v>0</v>
      </c>
      <c r="I495" s="29">
        <v>0</v>
      </c>
      <c r="J495" s="28">
        <v>30</v>
      </c>
      <c r="K495" s="41">
        <f t="shared" si="105"/>
        <v>0</v>
      </c>
      <c r="L495" s="141" t="s">
        <v>519</v>
      </c>
      <c r="M495" s="138" t="s">
        <v>527</v>
      </c>
    </row>
    <row r="496" spans="1:13" x14ac:dyDescent="0.25">
      <c r="A496" s="21" t="s">
        <v>378</v>
      </c>
      <c r="B496" s="33" t="s">
        <v>57</v>
      </c>
      <c r="C496" s="14" t="s">
        <v>58</v>
      </c>
      <c r="D496" s="15">
        <v>1</v>
      </c>
      <c r="E496" s="16" t="s">
        <v>97</v>
      </c>
      <c r="F496" s="27">
        <v>9</v>
      </c>
      <c r="G496" s="28">
        <v>30</v>
      </c>
      <c r="H496" s="24">
        <f t="shared" si="103"/>
        <v>0.3</v>
      </c>
      <c r="I496" s="29">
        <v>2</v>
      </c>
      <c r="J496" s="28">
        <v>30</v>
      </c>
      <c r="K496" s="41">
        <f t="shared" si="105"/>
        <v>6.6666666666666666E-2</v>
      </c>
      <c r="L496" s="141" t="s">
        <v>519</v>
      </c>
      <c r="M496" s="138" t="s">
        <v>527</v>
      </c>
    </row>
    <row r="497" spans="1:13" x14ac:dyDescent="0.25">
      <c r="A497" s="21" t="s">
        <v>378</v>
      </c>
      <c r="B497" s="33" t="s">
        <v>314</v>
      </c>
      <c r="C497" s="14" t="s">
        <v>315</v>
      </c>
      <c r="D497" s="15">
        <v>1</v>
      </c>
      <c r="E497" s="16" t="s">
        <v>97</v>
      </c>
      <c r="F497" s="27">
        <v>1</v>
      </c>
      <c r="G497" s="28">
        <v>18</v>
      </c>
      <c r="H497" s="24">
        <f t="shared" ref="H497:H521" si="106">F497/G497</f>
        <v>5.5555555555555552E-2</v>
      </c>
      <c r="I497" s="29">
        <v>0</v>
      </c>
      <c r="J497" s="28">
        <v>18</v>
      </c>
      <c r="K497" s="41">
        <f t="shared" ref="K497:K521" si="107">I497/J497</f>
        <v>0</v>
      </c>
      <c r="L497" s="141" t="s">
        <v>519</v>
      </c>
      <c r="M497" s="138" t="s">
        <v>527</v>
      </c>
    </row>
    <row r="498" spans="1:13" x14ac:dyDescent="0.25">
      <c r="A498" s="21" t="s">
        <v>378</v>
      </c>
      <c r="B498" s="33" t="s">
        <v>55</v>
      </c>
      <c r="C498" s="14" t="s">
        <v>56</v>
      </c>
      <c r="D498" s="15">
        <v>1</v>
      </c>
      <c r="E498" s="16" t="s">
        <v>97</v>
      </c>
      <c r="F498" s="27">
        <v>0</v>
      </c>
      <c r="G498" s="28">
        <v>30</v>
      </c>
      <c r="H498" s="24">
        <f t="shared" si="106"/>
        <v>0</v>
      </c>
      <c r="I498" s="29">
        <v>0</v>
      </c>
      <c r="J498" s="28">
        <v>30</v>
      </c>
      <c r="K498" s="41">
        <f t="shared" si="107"/>
        <v>0</v>
      </c>
      <c r="L498" s="141" t="s">
        <v>519</v>
      </c>
      <c r="M498" s="138" t="s">
        <v>527</v>
      </c>
    </row>
    <row r="499" spans="1:13" x14ac:dyDescent="0.25">
      <c r="A499" s="21" t="s">
        <v>378</v>
      </c>
      <c r="B499" s="33" t="s">
        <v>386</v>
      </c>
      <c r="C499" s="14" t="s">
        <v>387</v>
      </c>
      <c r="D499" s="15">
        <v>1</v>
      </c>
      <c r="E499" s="16" t="s">
        <v>97</v>
      </c>
      <c r="F499" s="27">
        <v>3</v>
      </c>
      <c r="G499" s="28">
        <v>30</v>
      </c>
      <c r="H499" s="24">
        <f t="shared" si="106"/>
        <v>0.1</v>
      </c>
      <c r="I499" s="29">
        <v>2</v>
      </c>
      <c r="J499" s="88">
        <v>30</v>
      </c>
      <c r="K499" s="41">
        <f t="shared" si="107"/>
        <v>6.6666666666666666E-2</v>
      </c>
      <c r="L499" s="141" t="s">
        <v>519</v>
      </c>
      <c r="M499" s="138" t="s">
        <v>527</v>
      </c>
    </row>
    <row r="500" spans="1:13" x14ac:dyDescent="0.25">
      <c r="A500" s="21" t="s">
        <v>378</v>
      </c>
      <c r="B500" s="33" t="s">
        <v>384</v>
      </c>
      <c r="C500" s="14" t="s">
        <v>385</v>
      </c>
      <c r="D500" s="15">
        <v>1</v>
      </c>
      <c r="E500" s="16" t="s">
        <v>97</v>
      </c>
      <c r="F500" s="27">
        <v>0</v>
      </c>
      <c r="G500" s="28">
        <v>30</v>
      </c>
      <c r="H500" s="24">
        <f t="shared" si="106"/>
        <v>0</v>
      </c>
      <c r="I500" s="29">
        <v>0</v>
      </c>
      <c r="J500" s="88">
        <v>30</v>
      </c>
      <c r="K500" s="41">
        <f t="shared" si="107"/>
        <v>0</v>
      </c>
      <c r="L500" s="141" t="s">
        <v>519</v>
      </c>
      <c r="M500" s="138" t="s">
        <v>527</v>
      </c>
    </row>
    <row r="501" spans="1:13" x14ac:dyDescent="0.25">
      <c r="A501" s="89" t="s">
        <v>378</v>
      </c>
      <c r="B501" s="33" t="s">
        <v>391</v>
      </c>
      <c r="C501" s="14" t="s">
        <v>392</v>
      </c>
      <c r="D501" s="15">
        <v>1</v>
      </c>
      <c r="E501" s="16" t="s">
        <v>97</v>
      </c>
      <c r="F501" s="27">
        <v>11</v>
      </c>
      <c r="G501" s="28">
        <v>30</v>
      </c>
      <c r="H501" s="24">
        <f t="shared" si="106"/>
        <v>0.36666666666666664</v>
      </c>
      <c r="I501" s="29">
        <v>0</v>
      </c>
      <c r="J501" s="28">
        <v>30</v>
      </c>
      <c r="K501" s="41">
        <f t="shared" si="107"/>
        <v>0</v>
      </c>
      <c r="L501" s="141" t="s">
        <v>519</v>
      </c>
      <c r="M501" s="138" t="s">
        <v>527</v>
      </c>
    </row>
    <row r="502" spans="1:13" x14ac:dyDescent="0.25">
      <c r="A502" s="89" t="s">
        <v>393</v>
      </c>
      <c r="B502" s="14" t="s">
        <v>394</v>
      </c>
      <c r="C502" s="14" t="s">
        <v>395</v>
      </c>
      <c r="D502" s="15">
        <v>4</v>
      </c>
      <c r="E502" s="16" t="s">
        <v>12</v>
      </c>
      <c r="F502" s="27">
        <v>151</v>
      </c>
      <c r="G502" s="28">
        <v>56</v>
      </c>
      <c r="H502" s="24">
        <f t="shared" si="106"/>
        <v>2.6964285714285716</v>
      </c>
      <c r="I502" s="29">
        <v>116</v>
      </c>
      <c r="J502" s="28">
        <v>56</v>
      </c>
      <c r="K502" s="41">
        <f t="shared" si="107"/>
        <v>2.0714285714285716</v>
      </c>
      <c r="L502" s="141" t="s">
        <v>519</v>
      </c>
      <c r="M502" s="138" t="s">
        <v>518</v>
      </c>
    </row>
    <row r="503" spans="1:13" x14ac:dyDescent="0.25">
      <c r="A503" s="89" t="s">
        <v>393</v>
      </c>
      <c r="B503" s="14" t="s">
        <v>396</v>
      </c>
      <c r="C503" s="14" t="s">
        <v>397</v>
      </c>
      <c r="D503" s="15">
        <v>1</v>
      </c>
      <c r="E503" s="16" t="s">
        <v>97</v>
      </c>
      <c r="F503" s="27">
        <v>90</v>
      </c>
      <c r="G503" s="28">
        <v>21</v>
      </c>
      <c r="H503" s="24">
        <f t="shared" si="106"/>
        <v>4.2857142857142856</v>
      </c>
      <c r="I503" s="29">
        <v>74</v>
      </c>
      <c r="J503" s="28">
        <v>28</v>
      </c>
      <c r="K503" s="41">
        <f t="shared" si="107"/>
        <v>2.6428571428571428</v>
      </c>
      <c r="L503" s="141" t="s">
        <v>519</v>
      </c>
      <c r="M503" s="138" t="s">
        <v>518</v>
      </c>
    </row>
    <row r="504" spans="1:13" x14ac:dyDescent="0.25">
      <c r="A504" s="89" t="s">
        <v>393</v>
      </c>
      <c r="B504" s="14" t="s">
        <v>398</v>
      </c>
      <c r="C504" s="14" t="s">
        <v>399</v>
      </c>
      <c r="D504" s="15">
        <v>4</v>
      </c>
      <c r="E504" s="16" t="s">
        <v>12</v>
      </c>
      <c r="F504" s="27">
        <v>57</v>
      </c>
      <c r="G504" s="28">
        <v>30</v>
      </c>
      <c r="H504" s="24">
        <f t="shared" si="106"/>
        <v>1.9</v>
      </c>
      <c r="I504" s="29">
        <v>55</v>
      </c>
      <c r="J504" s="28">
        <v>30</v>
      </c>
      <c r="K504" s="41">
        <f t="shared" si="107"/>
        <v>1.8333333333333333</v>
      </c>
      <c r="L504" s="141" t="s">
        <v>519</v>
      </c>
      <c r="M504" s="138" t="s">
        <v>518</v>
      </c>
    </row>
    <row r="505" spans="1:13" x14ac:dyDescent="0.25">
      <c r="A505" s="89" t="s">
        <v>393</v>
      </c>
      <c r="B505" s="14" t="s">
        <v>276</v>
      </c>
      <c r="C505" s="14" t="s">
        <v>400</v>
      </c>
      <c r="D505" s="15">
        <v>4</v>
      </c>
      <c r="E505" s="16" t="s">
        <v>12</v>
      </c>
      <c r="F505" s="27">
        <v>10</v>
      </c>
      <c r="G505" s="28">
        <v>14</v>
      </c>
      <c r="H505" s="24">
        <f t="shared" si="106"/>
        <v>0.7142857142857143</v>
      </c>
      <c r="I505" s="29">
        <v>17</v>
      </c>
      <c r="J505" s="28">
        <v>14</v>
      </c>
      <c r="K505" s="41">
        <f t="shared" si="107"/>
        <v>1.2142857142857142</v>
      </c>
      <c r="L505" s="141" t="s">
        <v>519</v>
      </c>
      <c r="M505" s="138" t="s">
        <v>518</v>
      </c>
    </row>
    <row r="506" spans="1:13" x14ac:dyDescent="0.25">
      <c r="A506" s="89" t="s">
        <v>393</v>
      </c>
      <c r="B506" s="14" t="s">
        <v>401</v>
      </c>
      <c r="C506" s="14" t="s">
        <v>402</v>
      </c>
      <c r="D506" s="15">
        <v>4</v>
      </c>
      <c r="E506" s="16" t="s">
        <v>12</v>
      </c>
      <c r="F506" s="27">
        <v>15</v>
      </c>
      <c r="G506" s="28">
        <v>14</v>
      </c>
      <c r="H506" s="24">
        <f t="shared" si="106"/>
        <v>1.0714285714285714</v>
      </c>
      <c r="I506" s="29">
        <v>11</v>
      </c>
      <c r="J506" s="28">
        <v>14</v>
      </c>
      <c r="K506" s="41">
        <f t="shared" si="107"/>
        <v>0.7857142857142857</v>
      </c>
      <c r="L506" s="141" t="s">
        <v>519</v>
      </c>
      <c r="M506" s="138" t="s">
        <v>518</v>
      </c>
    </row>
    <row r="507" spans="1:13" x14ac:dyDescent="0.25">
      <c r="A507" s="89" t="s">
        <v>393</v>
      </c>
      <c r="B507" s="14" t="s">
        <v>403</v>
      </c>
      <c r="C507" s="14" t="s">
        <v>404</v>
      </c>
      <c r="D507" s="15">
        <v>1</v>
      </c>
      <c r="E507" s="16" t="s">
        <v>97</v>
      </c>
      <c r="F507" s="27">
        <v>28</v>
      </c>
      <c r="G507" s="28">
        <v>12</v>
      </c>
      <c r="H507" s="24">
        <f t="shared" si="106"/>
        <v>2.3333333333333335</v>
      </c>
      <c r="I507" s="29">
        <v>28</v>
      </c>
      <c r="J507" s="28">
        <v>28</v>
      </c>
      <c r="K507" s="41">
        <f t="shared" si="107"/>
        <v>1</v>
      </c>
      <c r="L507" s="141" t="s">
        <v>519</v>
      </c>
      <c r="M507" s="138" t="s">
        <v>518</v>
      </c>
    </row>
    <row r="508" spans="1:13" x14ac:dyDescent="0.25">
      <c r="A508" s="89" t="s">
        <v>393</v>
      </c>
      <c r="B508" s="14" t="s">
        <v>276</v>
      </c>
      <c r="C508" s="14" t="s">
        <v>277</v>
      </c>
      <c r="D508" s="15">
        <v>1</v>
      </c>
      <c r="E508" s="16" t="s">
        <v>97</v>
      </c>
      <c r="F508" s="27">
        <v>24</v>
      </c>
      <c r="G508" s="28">
        <v>11</v>
      </c>
      <c r="H508" s="24">
        <f t="shared" si="106"/>
        <v>2.1818181818181817</v>
      </c>
      <c r="I508" s="29">
        <v>25</v>
      </c>
      <c r="J508" s="28">
        <v>28</v>
      </c>
      <c r="K508" s="41">
        <f t="shared" si="107"/>
        <v>0.8928571428571429</v>
      </c>
      <c r="L508" s="141" t="s">
        <v>519</v>
      </c>
      <c r="M508" s="138" t="s">
        <v>518</v>
      </c>
    </row>
    <row r="509" spans="1:13" x14ac:dyDescent="0.25">
      <c r="A509" s="21" t="s">
        <v>393</v>
      </c>
      <c r="B509" s="14" t="s">
        <v>405</v>
      </c>
      <c r="C509" s="14" t="s">
        <v>406</v>
      </c>
      <c r="D509" s="15">
        <v>4</v>
      </c>
      <c r="E509" s="16" t="s">
        <v>12</v>
      </c>
      <c r="F509" s="27">
        <v>25</v>
      </c>
      <c r="G509" s="28">
        <v>30</v>
      </c>
      <c r="H509" s="24">
        <f t="shared" si="106"/>
        <v>0.83333333333333337</v>
      </c>
      <c r="I509" s="29">
        <v>22</v>
      </c>
      <c r="J509" s="28">
        <v>30</v>
      </c>
      <c r="K509" s="41">
        <f t="shared" si="107"/>
        <v>0.73333333333333328</v>
      </c>
      <c r="L509" s="141" t="s">
        <v>519</v>
      </c>
      <c r="M509" s="138" t="s">
        <v>518</v>
      </c>
    </row>
    <row r="510" spans="1:13" x14ac:dyDescent="0.25">
      <c r="A510" s="21" t="s">
        <v>407</v>
      </c>
      <c r="B510" s="33" t="s">
        <v>36</v>
      </c>
      <c r="C510" s="14" t="s">
        <v>37</v>
      </c>
      <c r="D510" s="15">
        <v>4</v>
      </c>
      <c r="E510" s="16" t="s">
        <v>12</v>
      </c>
      <c r="F510" s="27">
        <v>299</v>
      </c>
      <c r="G510" s="28">
        <v>120</v>
      </c>
      <c r="H510" s="24">
        <f t="shared" si="106"/>
        <v>2.4916666666666667</v>
      </c>
      <c r="I510" s="29">
        <v>331</v>
      </c>
      <c r="J510" s="28">
        <v>120</v>
      </c>
      <c r="K510" s="41">
        <f t="shared" si="107"/>
        <v>2.7583333333333333</v>
      </c>
      <c r="L510" s="141" t="s">
        <v>519</v>
      </c>
      <c r="M510" s="138" t="s">
        <v>518</v>
      </c>
    </row>
    <row r="511" spans="1:13" x14ac:dyDescent="0.25">
      <c r="A511" s="21" t="s">
        <v>407</v>
      </c>
      <c r="B511" s="14" t="s">
        <v>159</v>
      </c>
      <c r="C511" s="14" t="s">
        <v>244</v>
      </c>
      <c r="D511" s="15">
        <v>4</v>
      </c>
      <c r="E511" s="16" t="s">
        <v>12</v>
      </c>
      <c r="F511" s="27">
        <v>45</v>
      </c>
      <c r="G511" s="28">
        <v>30</v>
      </c>
      <c r="H511" s="24">
        <f t="shared" si="106"/>
        <v>1.5</v>
      </c>
      <c r="I511" s="29">
        <v>67</v>
      </c>
      <c r="J511" s="28">
        <v>30</v>
      </c>
      <c r="K511" s="41">
        <f t="shared" si="107"/>
        <v>2.2333333333333334</v>
      </c>
      <c r="L511" s="141" t="s">
        <v>519</v>
      </c>
      <c r="M511" s="138" t="s">
        <v>518</v>
      </c>
    </row>
    <row r="512" spans="1:13" x14ac:dyDescent="0.25">
      <c r="A512" s="21" t="s">
        <v>407</v>
      </c>
      <c r="B512" s="33" t="s">
        <v>408</v>
      </c>
      <c r="C512" s="14" t="s">
        <v>409</v>
      </c>
      <c r="D512" s="15">
        <v>4</v>
      </c>
      <c r="E512" s="16" t="s">
        <v>12</v>
      </c>
      <c r="F512" s="27">
        <v>43</v>
      </c>
      <c r="G512" s="28">
        <v>30</v>
      </c>
      <c r="H512" s="24">
        <f t="shared" si="106"/>
        <v>1.4333333333333333</v>
      </c>
      <c r="I512" s="29">
        <v>56</v>
      </c>
      <c r="J512" s="28">
        <v>30</v>
      </c>
      <c r="K512" s="41">
        <f t="shared" si="107"/>
        <v>1.8666666666666667</v>
      </c>
      <c r="L512" s="141" t="s">
        <v>519</v>
      </c>
      <c r="M512" s="138" t="s">
        <v>518</v>
      </c>
    </row>
    <row r="513" spans="1:13" x14ac:dyDescent="0.25">
      <c r="A513" s="21" t="s">
        <v>407</v>
      </c>
      <c r="B513" s="14" t="s">
        <v>410</v>
      </c>
      <c r="C513" s="14" t="s">
        <v>411</v>
      </c>
      <c r="D513" s="15">
        <v>3</v>
      </c>
      <c r="E513" s="16" t="s">
        <v>12</v>
      </c>
      <c r="F513" s="27">
        <v>17</v>
      </c>
      <c r="G513" s="28">
        <v>15</v>
      </c>
      <c r="H513" s="24">
        <f t="shared" si="106"/>
        <v>1.1333333333333333</v>
      </c>
      <c r="I513" s="29">
        <v>24</v>
      </c>
      <c r="J513" s="28">
        <v>15</v>
      </c>
      <c r="K513" s="41">
        <f t="shared" si="107"/>
        <v>1.6</v>
      </c>
      <c r="L513" s="141" t="s">
        <v>519</v>
      </c>
      <c r="M513" s="138" t="s">
        <v>518</v>
      </c>
    </row>
    <row r="514" spans="1:13" x14ac:dyDescent="0.25">
      <c r="A514" s="21" t="s">
        <v>407</v>
      </c>
      <c r="B514" s="33" t="s">
        <v>242</v>
      </c>
      <c r="C514" s="14" t="s">
        <v>243</v>
      </c>
      <c r="D514" s="15">
        <v>4</v>
      </c>
      <c r="E514" s="16" t="s">
        <v>12</v>
      </c>
      <c r="F514" s="27">
        <v>131</v>
      </c>
      <c r="G514" s="28">
        <v>90</v>
      </c>
      <c r="H514" s="24">
        <f t="shared" si="106"/>
        <v>1.4555555555555555</v>
      </c>
      <c r="I514" s="29">
        <v>131</v>
      </c>
      <c r="J514" s="28">
        <v>90</v>
      </c>
      <c r="K514" s="41">
        <f t="shared" si="107"/>
        <v>1.4555555555555555</v>
      </c>
      <c r="L514" s="141" t="s">
        <v>519</v>
      </c>
      <c r="M514" s="138" t="s">
        <v>518</v>
      </c>
    </row>
    <row r="515" spans="1:13" x14ac:dyDescent="0.25">
      <c r="A515" s="21" t="s">
        <v>407</v>
      </c>
      <c r="B515" s="14" t="s">
        <v>213</v>
      </c>
      <c r="C515" s="14" t="s">
        <v>214</v>
      </c>
      <c r="D515" s="15">
        <v>3</v>
      </c>
      <c r="E515" s="16" t="s">
        <v>12</v>
      </c>
      <c r="F515" s="27">
        <v>12</v>
      </c>
      <c r="G515" s="28">
        <v>15</v>
      </c>
      <c r="H515" s="24">
        <f t="shared" si="106"/>
        <v>0.8</v>
      </c>
      <c r="I515" s="29">
        <v>19</v>
      </c>
      <c r="J515" s="28">
        <v>15</v>
      </c>
      <c r="K515" s="41">
        <f t="shared" si="107"/>
        <v>1.2666666666666666</v>
      </c>
      <c r="L515" s="141" t="s">
        <v>519</v>
      </c>
      <c r="M515" s="138" t="s">
        <v>518</v>
      </c>
    </row>
    <row r="516" spans="1:13" x14ac:dyDescent="0.25">
      <c r="A516" s="21" t="s">
        <v>407</v>
      </c>
      <c r="B516" s="33" t="s">
        <v>412</v>
      </c>
      <c r="C516" s="14" t="s">
        <v>413</v>
      </c>
      <c r="D516" s="15">
        <v>4</v>
      </c>
      <c r="E516" s="16" t="s">
        <v>12</v>
      </c>
      <c r="F516" s="27">
        <v>77</v>
      </c>
      <c r="G516" s="28">
        <v>60</v>
      </c>
      <c r="H516" s="24">
        <f t="shared" si="106"/>
        <v>1.2833333333333334</v>
      </c>
      <c r="I516" s="29">
        <v>57</v>
      </c>
      <c r="J516" s="28">
        <v>60</v>
      </c>
      <c r="K516" s="41">
        <f t="shared" si="107"/>
        <v>0.95</v>
      </c>
      <c r="L516" s="141" t="s">
        <v>519</v>
      </c>
      <c r="M516" s="138" t="s">
        <v>518</v>
      </c>
    </row>
    <row r="517" spans="1:13" x14ac:dyDescent="0.25">
      <c r="A517" s="21" t="s">
        <v>407</v>
      </c>
      <c r="B517" s="14" t="s">
        <v>414</v>
      </c>
      <c r="C517" s="14" t="s">
        <v>415</v>
      </c>
      <c r="D517" s="15">
        <v>3</v>
      </c>
      <c r="E517" s="16" t="s">
        <v>12</v>
      </c>
      <c r="F517" s="27">
        <v>14</v>
      </c>
      <c r="G517" s="28">
        <v>30</v>
      </c>
      <c r="H517" s="24">
        <f t="shared" si="106"/>
        <v>0.46666666666666667</v>
      </c>
      <c r="I517" s="29">
        <v>23</v>
      </c>
      <c r="J517" s="28">
        <v>30</v>
      </c>
      <c r="K517" s="41">
        <f t="shared" si="107"/>
        <v>0.76666666666666672</v>
      </c>
      <c r="L517" s="141" t="s">
        <v>519</v>
      </c>
      <c r="M517" s="138" t="s">
        <v>518</v>
      </c>
    </row>
    <row r="518" spans="1:13" x14ac:dyDescent="0.25">
      <c r="A518" s="21" t="s">
        <v>407</v>
      </c>
      <c r="B518" s="14" t="s">
        <v>416</v>
      </c>
      <c r="C518" s="14" t="s">
        <v>417</v>
      </c>
      <c r="D518" s="15">
        <v>2</v>
      </c>
      <c r="E518" s="16" t="s">
        <v>109</v>
      </c>
      <c r="F518" s="27">
        <v>14</v>
      </c>
      <c r="G518" s="28">
        <v>15</v>
      </c>
      <c r="H518" s="24">
        <f t="shared" si="106"/>
        <v>0.93333333333333335</v>
      </c>
      <c r="I518" s="29">
        <v>9</v>
      </c>
      <c r="J518" s="28">
        <v>15</v>
      </c>
      <c r="K518" s="41">
        <f t="shared" si="107"/>
        <v>0.6</v>
      </c>
      <c r="L518" s="141" t="s">
        <v>519</v>
      </c>
      <c r="M518" s="138" t="s">
        <v>518</v>
      </c>
    </row>
    <row r="519" spans="1:13" x14ac:dyDescent="0.25">
      <c r="A519" s="21" t="s">
        <v>407</v>
      </c>
      <c r="B519" s="14" t="s">
        <v>416</v>
      </c>
      <c r="C519" s="14" t="s">
        <v>417</v>
      </c>
      <c r="D519" s="15">
        <v>3</v>
      </c>
      <c r="E519" s="16" t="s">
        <v>113</v>
      </c>
      <c r="F519" s="27">
        <v>1</v>
      </c>
      <c r="G519" s="28">
        <v>20</v>
      </c>
      <c r="H519" s="24">
        <f t="shared" si="106"/>
        <v>0.05</v>
      </c>
      <c r="I519" s="29">
        <v>1</v>
      </c>
      <c r="J519" s="28">
        <v>20</v>
      </c>
      <c r="K519" s="41">
        <f t="shared" si="107"/>
        <v>0.05</v>
      </c>
      <c r="L519" s="141" t="s">
        <v>519</v>
      </c>
      <c r="M519" s="138" t="s">
        <v>518</v>
      </c>
    </row>
    <row r="520" spans="1:13" x14ac:dyDescent="0.25">
      <c r="A520" s="21" t="s">
        <v>407</v>
      </c>
      <c r="B520" s="14" t="s">
        <v>418</v>
      </c>
      <c r="C520" s="14" t="s">
        <v>419</v>
      </c>
      <c r="D520" s="15">
        <v>2</v>
      </c>
      <c r="E520" s="16" t="s">
        <v>109</v>
      </c>
      <c r="F520" s="27">
        <v>32</v>
      </c>
      <c r="G520" s="28">
        <v>15</v>
      </c>
      <c r="H520" s="24">
        <f t="shared" si="106"/>
        <v>2.1333333333333333</v>
      </c>
      <c r="I520" s="29">
        <v>18</v>
      </c>
      <c r="J520" s="28">
        <v>15</v>
      </c>
      <c r="K520" s="41">
        <f t="shared" si="107"/>
        <v>1.2</v>
      </c>
      <c r="L520" s="141" t="s">
        <v>519</v>
      </c>
      <c r="M520" s="138" t="s">
        <v>518</v>
      </c>
    </row>
    <row r="521" spans="1:13" x14ac:dyDescent="0.25">
      <c r="A521" s="21" t="s">
        <v>407</v>
      </c>
      <c r="B521" s="14" t="s">
        <v>418</v>
      </c>
      <c r="C521" s="14" t="s">
        <v>419</v>
      </c>
      <c r="D521" s="15">
        <v>3</v>
      </c>
      <c r="E521" s="16" t="s">
        <v>113</v>
      </c>
      <c r="F521" s="27">
        <v>5</v>
      </c>
      <c r="G521" s="28">
        <v>20</v>
      </c>
      <c r="H521" s="24">
        <f t="shared" si="106"/>
        <v>0.25</v>
      </c>
      <c r="I521" s="90">
        <v>1</v>
      </c>
      <c r="J521" s="38">
        <v>20</v>
      </c>
      <c r="K521" s="41">
        <f t="shared" si="107"/>
        <v>0.05</v>
      </c>
      <c r="L521" s="141" t="s">
        <v>519</v>
      </c>
      <c r="M521" s="138" t="s">
        <v>518</v>
      </c>
    </row>
    <row r="522" spans="1:13" x14ac:dyDescent="0.25">
      <c r="A522" s="21" t="s">
        <v>407</v>
      </c>
      <c r="B522" s="14" t="s">
        <v>242</v>
      </c>
      <c r="C522" s="14" t="s">
        <v>243</v>
      </c>
      <c r="D522" s="15">
        <v>1</v>
      </c>
      <c r="E522" s="16" t="s">
        <v>97</v>
      </c>
      <c r="F522" s="27">
        <v>8</v>
      </c>
      <c r="G522" s="28">
        <v>30</v>
      </c>
      <c r="H522" s="24">
        <f t="shared" ref="H522" si="108">F522/G522</f>
        <v>0.26666666666666666</v>
      </c>
      <c r="I522" s="90">
        <v>6</v>
      </c>
      <c r="J522" s="38">
        <v>30</v>
      </c>
      <c r="K522" s="41">
        <f t="shared" ref="K522" si="109">I522/J522</f>
        <v>0.2</v>
      </c>
      <c r="L522" s="141" t="s">
        <v>519</v>
      </c>
      <c r="M522" s="138" t="s">
        <v>518</v>
      </c>
    </row>
    <row r="523" spans="1:13" x14ac:dyDescent="0.25">
      <c r="A523" s="21" t="s">
        <v>420</v>
      </c>
      <c r="B523" s="14" t="s">
        <v>421</v>
      </c>
      <c r="C523" s="14" t="s">
        <v>422</v>
      </c>
      <c r="D523" s="15">
        <v>4</v>
      </c>
      <c r="E523" s="16" t="s">
        <v>12</v>
      </c>
      <c r="F523" s="144" t="s">
        <v>514</v>
      </c>
      <c r="G523" s="145"/>
      <c r="H523" s="146"/>
      <c r="I523" s="144" t="s">
        <v>514</v>
      </c>
      <c r="J523" s="145"/>
      <c r="K523" s="145"/>
      <c r="L523" s="141" t="s">
        <v>517</v>
      </c>
      <c r="M523" s="138" t="s">
        <v>518</v>
      </c>
    </row>
    <row r="524" spans="1:13" x14ac:dyDescent="0.25">
      <c r="A524" s="21" t="s">
        <v>420</v>
      </c>
      <c r="B524" s="14" t="s">
        <v>421</v>
      </c>
      <c r="C524" s="14" t="s">
        <v>422</v>
      </c>
      <c r="D524" s="15">
        <v>5</v>
      </c>
      <c r="E524" s="16" t="s">
        <v>35</v>
      </c>
      <c r="F524" s="150"/>
      <c r="G524" s="151"/>
      <c r="H524" s="152"/>
      <c r="I524" s="150"/>
      <c r="J524" s="151"/>
      <c r="K524" s="151"/>
      <c r="L524" s="141" t="s">
        <v>517</v>
      </c>
      <c r="M524" s="138" t="s">
        <v>518</v>
      </c>
    </row>
    <row r="525" spans="1:13" x14ac:dyDescent="0.25">
      <c r="A525" s="21" t="s">
        <v>423</v>
      </c>
      <c r="B525" s="14" t="s">
        <v>141</v>
      </c>
      <c r="C525" s="14" t="s">
        <v>142</v>
      </c>
      <c r="D525" s="15">
        <v>3</v>
      </c>
      <c r="E525" s="16" t="s">
        <v>12</v>
      </c>
      <c r="F525" s="27">
        <v>21</v>
      </c>
      <c r="G525" s="28">
        <v>12</v>
      </c>
      <c r="H525" s="24">
        <f t="shared" ref="H525:H527" si="110">F525/G525</f>
        <v>1.75</v>
      </c>
      <c r="I525" s="29">
        <v>21</v>
      </c>
      <c r="J525" s="28">
        <v>12</v>
      </c>
      <c r="K525" s="41">
        <f t="shared" ref="K525:K527" si="111">I525/J525</f>
        <v>1.75</v>
      </c>
      <c r="L525" s="141" t="s">
        <v>519</v>
      </c>
      <c r="M525" s="138" t="s">
        <v>527</v>
      </c>
    </row>
    <row r="526" spans="1:13" x14ac:dyDescent="0.25">
      <c r="A526" s="21" t="s">
        <v>423</v>
      </c>
      <c r="B526" s="14" t="s">
        <v>254</v>
      </c>
      <c r="C526" s="14" t="s">
        <v>131</v>
      </c>
      <c r="D526" s="15">
        <v>3</v>
      </c>
      <c r="E526" s="16" t="s">
        <v>12</v>
      </c>
      <c r="F526" s="27">
        <v>96</v>
      </c>
      <c r="G526" s="28">
        <v>60</v>
      </c>
      <c r="H526" s="24">
        <f t="shared" si="110"/>
        <v>1.6</v>
      </c>
      <c r="I526" s="29">
        <v>82</v>
      </c>
      <c r="J526" s="28">
        <v>48</v>
      </c>
      <c r="K526" s="41">
        <f t="shared" si="111"/>
        <v>1.7083333333333333</v>
      </c>
      <c r="L526" s="141" t="s">
        <v>519</v>
      </c>
      <c r="M526" s="138" t="s">
        <v>527</v>
      </c>
    </row>
    <row r="527" spans="1:13" x14ac:dyDescent="0.25">
      <c r="A527" s="21" t="s">
        <v>423</v>
      </c>
      <c r="B527" s="14" t="s">
        <v>304</v>
      </c>
      <c r="C527" s="14" t="s">
        <v>138</v>
      </c>
      <c r="D527" s="15">
        <v>1</v>
      </c>
      <c r="E527" s="16" t="s">
        <v>97</v>
      </c>
      <c r="F527" s="27">
        <v>0</v>
      </c>
      <c r="G527" s="28">
        <v>30</v>
      </c>
      <c r="H527" s="24">
        <f t="shared" si="110"/>
        <v>0</v>
      </c>
      <c r="I527" s="29">
        <v>0</v>
      </c>
      <c r="J527" s="28">
        <v>30</v>
      </c>
      <c r="K527" s="41">
        <f t="shared" si="111"/>
        <v>0</v>
      </c>
      <c r="L527" s="141" t="s">
        <v>519</v>
      </c>
      <c r="M527" s="138" t="s">
        <v>527</v>
      </c>
    </row>
    <row r="528" spans="1:13" x14ac:dyDescent="0.25">
      <c r="A528" s="21" t="s">
        <v>423</v>
      </c>
      <c r="B528" s="14" t="s">
        <v>132</v>
      </c>
      <c r="C528" s="14" t="s">
        <v>133</v>
      </c>
      <c r="D528" s="15">
        <v>4</v>
      </c>
      <c r="E528" s="16" t="s">
        <v>12</v>
      </c>
      <c r="F528" s="27">
        <v>39</v>
      </c>
      <c r="G528" s="28">
        <v>30</v>
      </c>
      <c r="H528" s="24">
        <f t="shared" ref="H528:H583" si="112">F528/G528</f>
        <v>1.3</v>
      </c>
      <c r="I528" s="29">
        <v>45</v>
      </c>
      <c r="J528" s="28">
        <v>30</v>
      </c>
      <c r="K528" s="41">
        <f t="shared" ref="K528:K583" si="113">I528/J528</f>
        <v>1.5</v>
      </c>
      <c r="L528" s="141" t="s">
        <v>519</v>
      </c>
      <c r="M528" s="138" t="s">
        <v>527</v>
      </c>
    </row>
    <row r="529" spans="1:13" x14ac:dyDescent="0.25">
      <c r="A529" s="21" t="s">
        <v>423</v>
      </c>
      <c r="B529" s="14" t="s">
        <v>234</v>
      </c>
      <c r="C529" s="92" t="s">
        <v>235</v>
      </c>
      <c r="D529" s="93">
        <v>3</v>
      </c>
      <c r="E529" s="94" t="s">
        <v>12</v>
      </c>
      <c r="F529" s="95">
        <v>45</v>
      </c>
      <c r="G529" s="96">
        <v>30</v>
      </c>
      <c r="H529" s="24">
        <f t="shared" si="112"/>
        <v>1.5</v>
      </c>
      <c r="I529" s="97">
        <v>40</v>
      </c>
      <c r="J529" s="96">
        <v>30</v>
      </c>
      <c r="K529" s="41">
        <f t="shared" si="113"/>
        <v>1.3333333333333333</v>
      </c>
      <c r="L529" s="141" t="s">
        <v>519</v>
      </c>
      <c r="M529" s="138" t="s">
        <v>527</v>
      </c>
    </row>
    <row r="530" spans="1:13" x14ac:dyDescent="0.25">
      <c r="A530" s="21" t="s">
        <v>423</v>
      </c>
      <c r="B530" s="14" t="s">
        <v>237</v>
      </c>
      <c r="C530" s="92" t="s">
        <v>238</v>
      </c>
      <c r="D530" s="93">
        <v>3</v>
      </c>
      <c r="E530" s="94" t="s">
        <v>12</v>
      </c>
      <c r="F530" s="95">
        <v>31</v>
      </c>
      <c r="G530" s="96">
        <v>30</v>
      </c>
      <c r="H530" s="24">
        <f t="shared" si="112"/>
        <v>1.0333333333333334</v>
      </c>
      <c r="I530" s="97">
        <v>35</v>
      </c>
      <c r="J530" s="96">
        <v>30</v>
      </c>
      <c r="K530" s="41">
        <f t="shared" si="113"/>
        <v>1.1666666666666667</v>
      </c>
      <c r="L530" s="141" t="s">
        <v>519</v>
      </c>
      <c r="M530" s="138" t="s">
        <v>527</v>
      </c>
    </row>
    <row r="531" spans="1:13" x14ac:dyDescent="0.25">
      <c r="A531" s="21" t="s">
        <v>423</v>
      </c>
      <c r="B531" s="14" t="s">
        <v>424</v>
      </c>
      <c r="C531" s="14" t="s">
        <v>331</v>
      </c>
      <c r="D531" s="15">
        <v>4</v>
      </c>
      <c r="E531" s="94" t="s">
        <v>12</v>
      </c>
      <c r="F531" s="95">
        <v>30</v>
      </c>
      <c r="G531" s="96">
        <v>30</v>
      </c>
      <c r="H531" s="24">
        <f t="shared" si="112"/>
        <v>1</v>
      </c>
      <c r="I531" s="97">
        <v>31</v>
      </c>
      <c r="J531" s="96">
        <v>30</v>
      </c>
      <c r="K531" s="41">
        <f t="shared" si="113"/>
        <v>1.0333333333333334</v>
      </c>
      <c r="L531" s="141" t="s">
        <v>519</v>
      </c>
      <c r="M531" s="138" t="s">
        <v>527</v>
      </c>
    </row>
    <row r="532" spans="1:13" x14ac:dyDescent="0.25">
      <c r="A532" s="21" t="s">
        <v>423</v>
      </c>
      <c r="B532" s="14" t="s">
        <v>51</v>
      </c>
      <c r="C532" s="98" t="s">
        <v>52</v>
      </c>
      <c r="D532" s="99">
        <v>3</v>
      </c>
      <c r="E532" s="16" t="s">
        <v>12</v>
      </c>
      <c r="F532" s="22">
        <v>11</v>
      </c>
      <c r="G532" s="23">
        <v>16</v>
      </c>
      <c r="H532" s="24">
        <f t="shared" si="112"/>
        <v>0.6875</v>
      </c>
      <c r="I532" s="30">
        <v>14</v>
      </c>
      <c r="J532" s="23">
        <v>16</v>
      </c>
      <c r="K532" s="41">
        <f t="shared" si="113"/>
        <v>0.875</v>
      </c>
      <c r="L532" s="141" t="s">
        <v>519</v>
      </c>
      <c r="M532" s="138" t="s">
        <v>527</v>
      </c>
    </row>
    <row r="533" spans="1:13" x14ac:dyDescent="0.25">
      <c r="A533" s="21" t="s">
        <v>423</v>
      </c>
      <c r="B533" s="14" t="s">
        <v>310</v>
      </c>
      <c r="C533" s="14" t="s">
        <v>311</v>
      </c>
      <c r="D533" s="15">
        <v>3</v>
      </c>
      <c r="E533" s="16" t="s">
        <v>12</v>
      </c>
      <c r="F533" s="27">
        <v>11</v>
      </c>
      <c r="G533" s="28">
        <v>16</v>
      </c>
      <c r="H533" s="24">
        <f t="shared" si="112"/>
        <v>0.6875</v>
      </c>
      <c r="I533" s="29">
        <v>12</v>
      </c>
      <c r="J533" s="28">
        <v>16</v>
      </c>
      <c r="K533" s="41">
        <f t="shared" si="113"/>
        <v>0.75</v>
      </c>
      <c r="L533" s="141" t="s">
        <v>519</v>
      </c>
      <c r="M533" s="138" t="s">
        <v>527</v>
      </c>
    </row>
    <row r="534" spans="1:13" x14ac:dyDescent="0.25">
      <c r="A534" s="21" t="s">
        <v>423</v>
      </c>
      <c r="B534" s="14" t="s">
        <v>26</v>
      </c>
      <c r="C534" s="92" t="s">
        <v>27</v>
      </c>
      <c r="D534" s="93">
        <v>3</v>
      </c>
      <c r="E534" s="94" t="s">
        <v>12</v>
      </c>
      <c r="F534" s="95">
        <v>21</v>
      </c>
      <c r="G534" s="96">
        <v>24</v>
      </c>
      <c r="H534" s="24">
        <f t="shared" si="112"/>
        <v>0.875</v>
      </c>
      <c r="I534" s="97">
        <v>18</v>
      </c>
      <c r="J534" s="96">
        <v>24</v>
      </c>
      <c r="K534" s="41">
        <f t="shared" si="113"/>
        <v>0.75</v>
      </c>
      <c r="L534" s="141" t="s">
        <v>519</v>
      </c>
      <c r="M534" s="138" t="s">
        <v>527</v>
      </c>
    </row>
    <row r="535" spans="1:13" x14ac:dyDescent="0.25">
      <c r="A535" s="21" t="s">
        <v>423</v>
      </c>
      <c r="B535" s="14" t="s">
        <v>168</v>
      </c>
      <c r="C535" s="92" t="s">
        <v>169</v>
      </c>
      <c r="D535" s="93">
        <v>3</v>
      </c>
      <c r="E535" s="94" t="s">
        <v>12</v>
      </c>
      <c r="F535" s="95">
        <v>18</v>
      </c>
      <c r="G535" s="96">
        <v>20</v>
      </c>
      <c r="H535" s="24">
        <f t="shared" si="112"/>
        <v>0.9</v>
      </c>
      <c r="I535" s="97">
        <v>13</v>
      </c>
      <c r="J535" s="96">
        <v>20</v>
      </c>
      <c r="K535" s="41">
        <f t="shared" si="113"/>
        <v>0.65</v>
      </c>
      <c r="L535" s="141" t="s">
        <v>519</v>
      </c>
      <c r="M535" s="138" t="s">
        <v>527</v>
      </c>
    </row>
    <row r="536" spans="1:13" x14ac:dyDescent="0.25">
      <c r="A536" s="21" t="s">
        <v>423</v>
      </c>
      <c r="B536" s="14" t="s">
        <v>217</v>
      </c>
      <c r="C536" s="14" t="s">
        <v>218</v>
      </c>
      <c r="D536" s="15">
        <v>3</v>
      </c>
      <c r="E536" s="16" t="s">
        <v>12</v>
      </c>
      <c r="F536" s="27">
        <v>12</v>
      </c>
      <c r="G536" s="28">
        <v>16</v>
      </c>
      <c r="H536" s="24">
        <f t="shared" si="112"/>
        <v>0.75</v>
      </c>
      <c r="I536" s="29">
        <v>10</v>
      </c>
      <c r="J536" s="28">
        <v>16</v>
      </c>
      <c r="K536" s="41">
        <f t="shared" si="113"/>
        <v>0.625</v>
      </c>
      <c r="L536" s="141" t="s">
        <v>519</v>
      </c>
      <c r="M536" s="138" t="s">
        <v>527</v>
      </c>
    </row>
    <row r="537" spans="1:13" x14ac:dyDescent="0.25">
      <c r="A537" s="21" t="s">
        <v>423</v>
      </c>
      <c r="B537" s="14" t="s">
        <v>61</v>
      </c>
      <c r="C537" s="92" t="s">
        <v>62</v>
      </c>
      <c r="D537" s="100">
        <v>3</v>
      </c>
      <c r="E537" s="94" t="s">
        <v>12</v>
      </c>
      <c r="F537" s="95">
        <v>21</v>
      </c>
      <c r="G537" s="96">
        <v>24</v>
      </c>
      <c r="H537" s="24">
        <f t="shared" si="112"/>
        <v>0.875</v>
      </c>
      <c r="I537" s="97">
        <v>15</v>
      </c>
      <c r="J537" s="96">
        <v>24</v>
      </c>
      <c r="K537" s="41">
        <f t="shared" si="113"/>
        <v>0.625</v>
      </c>
      <c r="L537" s="141" t="s">
        <v>519</v>
      </c>
      <c r="M537" s="138" t="s">
        <v>527</v>
      </c>
    </row>
    <row r="538" spans="1:13" x14ac:dyDescent="0.25">
      <c r="A538" s="21" t="s">
        <v>423</v>
      </c>
      <c r="B538" s="14" t="s">
        <v>53</v>
      </c>
      <c r="C538" s="92" t="s">
        <v>54</v>
      </c>
      <c r="D538" s="93">
        <v>3</v>
      </c>
      <c r="E538" s="16" t="s">
        <v>12</v>
      </c>
      <c r="F538" s="27">
        <v>19</v>
      </c>
      <c r="G538" s="28">
        <v>24</v>
      </c>
      <c r="H538" s="24">
        <f t="shared" si="112"/>
        <v>0.79166666666666663</v>
      </c>
      <c r="I538" s="29">
        <v>14</v>
      </c>
      <c r="J538" s="28">
        <v>24</v>
      </c>
      <c r="K538" s="41">
        <f t="shared" si="113"/>
        <v>0.58333333333333337</v>
      </c>
      <c r="L538" s="141" t="s">
        <v>519</v>
      </c>
      <c r="M538" s="138" t="s">
        <v>527</v>
      </c>
    </row>
    <row r="539" spans="1:13" x14ac:dyDescent="0.25">
      <c r="A539" s="21" t="s">
        <v>423</v>
      </c>
      <c r="B539" s="14" t="s">
        <v>61</v>
      </c>
      <c r="C539" s="92" t="s">
        <v>62</v>
      </c>
      <c r="D539" s="100">
        <v>1</v>
      </c>
      <c r="E539" s="94" t="s">
        <v>97</v>
      </c>
      <c r="F539" s="95">
        <v>7</v>
      </c>
      <c r="G539" s="96">
        <v>30</v>
      </c>
      <c r="H539" s="24">
        <f t="shared" si="112"/>
        <v>0.23333333333333334</v>
      </c>
      <c r="I539" s="97">
        <v>6</v>
      </c>
      <c r="J539" s="96">
        <v>30</v>
      </c>
      <c r="K539" s="41">
        <f t="shared" si="113"/>
        <v>0.2</v>
      </c>
      <c r="L539" s="141" t="s">
        <v>519</v>
      </c>
      <c r="M539" s="138" t="s">
        <v>527</v>
      </c>
    </row>
    <row r="540" spans="1:13" x14ac:dyDescent="0.25">
      <c r="A540" s="21" t="s">
        <v>423</v>
      </c>
      <c r="B540" s="14" t="s">
        <v>234</v>
      </c>
      <c r="C540" s="92" t="s">
        <v>235</v>
      </c>
      <c r="D540" s="93">
        <v>3</v>
      </c>
      <c r="E540" s="94" t="s">
        <v>97</v>
      </c>
      <c r="F540" s="95">
        <v>0</v>
      </c>
      <c r="G540" s="96">
        <v>20</v>
      </c>
      <c r="H540" s="24">
        <f t="shared" si="112"/>
        <v>0</v>
      </c>
      <c r="I540" s="97">
        <v>0</v>
      </c>
      <c r="J540" s="96">
        <v>20</v>
      </c>
      <c r="K540" s="41">
        <f t="shared" si="113"/>
        <v>0</v>
      </c>
      <c r="L540" s="141" t="s">
        <v>519</v>
      </c>
      <c r="M540" s="138" t="s">
        <v>527</v>
      </c>
    </row>
    <row r="541" spans="1:13" x14ac:dyDescent="0.25">
      <c r="A541" s="21" t="s">
        <v>423</v>
      </c>
      <c r="B541" s="14" t="s">
        <v>266</v>
      </c>
      <c r="C541" s="92" t="s">
        <v>267</v>
      </c>
      <c r="D541" s="93">
        <v>1</v>
      </c>
      <c r="E541" s="94" t="s">
        <v>97</v>
      </c>
      <c r="F541" s="95">
        <v>2</v>
      </c>
      <c r="G541" s="96">
        <v>16</v>
      </c>
      <c r="H541" s="24">
        <f t="shared" si="112"/>
        <v>0.125</v>
      </c>
      <c r="I541" s="97">
        <v>0</v>
      </c>
      <c r="J541" s="96">
        <v>16</v>
      </c>
      <c r="K541" s="41">
        <f t="shared" si="113"/>
        <v>0</v>
      </c>
      <c r="L541" s="141" t="s">
        <v>519</v>
      </c>
      <c r="M541" s="138" t="s">
        <v>527</v>
      </c>
    </row>
    <row r="542" spans="1:13" x14ac:dyDescent="0.25">
      <c r="A542" s="21" t="s">
        <v>423</v>
      </c>
      <c r="B542" s="14" t="s">
        <v>425</v>
      </c>
      <c r="C542" s="92" t="s">
        <v>426</v>
      </c>
      <c r="D542" s="93">
        <v>1</v>
      </c>
      <c r="E542" s="94" t="s">
        <v>97</v>
      </c>
      <c r="F542" s="95">
        <v>16</v>
      </c>
      <c r="G542" s="96">
        <v>14</v>
      </c>
      <c r="H542" s="24">
        <f t="shared" si="112"/>
        <v>1.1428571428571428</v>
      </c>
      <c r="I542" s="20" t="s">
        <v>13</v>
      </c>
      <c r="J542" s="18" t="s">
        <v>13</v>
      </c>
      <c r="K542" s="132" t="s">
        <v>13</v>
      </c>
      <c r="L542" s="141" t="s">
        <v>519</v>
      </c>
      <c r="M542" s="138" t="s">
        <v>527</v>
      </c>
    </row>
    <row r="543" spans="1:13" x14ac:dyDescent="0.25">
      <c r="A543" s="21" t="s">
        <v>423</v>
      </c>
      <c r="B543" s="14" t="s">
        <v>111</v>
      </c>
      <c r="C543" s="92" t="s">
        <v>112</v>
      </c>
      <c r="D543" s="93">
        <v>2</v>
      </c>
      <c r="E543" s="16" t="s">
        <v>109</v>
      </c>
      <c r="F543" s="27">
        <v>58</v>
      </c>
      <c r="G543" s="28">
        <v>30</v>
      </c>
      <c r="H543" s="24">
        <f t="shared" si="112"/>
        <v>1.9333333333333333</v>
      </c>
      <c r="I543" s="29">
        <v>40</v>
      </c>
      <c r="J543" s="28">
        <v>30</v>
      </c>
      <c r="K543" s="41">
        <f t="shared" si="113"/>
        <v>1.3333333333333333</v>
      </c>
      <c r="L543" s="141" t="s">
        <v>519</v>
      </c>
      <c r="M543" s="138" t="s">
        <v>527</v>
      </c>
    </row>
    <row r="544" spans="1:13" x14ac:dyDescent="0.25">
      <c r="A544" s="21" t="s">
        <v>423</v>
      </c>
      <c r="B544" s="14" t="s">
        <v>427</v>
      </c>
      <c r="C544" s="14" t="s">
        <v>428</v>
      </c>
      <c r="D544" s="93">
        <v>3</v>
      </c>
      <c r="E544" s="16" t="s">
        <v>12</v>
      </c>
      <c r="F544" s="27">
        <v>8</v>
      </c>
      <c r="G544" s="28">
        <v>12</v>
      </c>
      <c r="H544" s="24">
        <f t="shared" si="112"/>
        <v>0.66666666666666663</v>
      </c>
      <c r="I544" s="29">
        <v>5</v>
      </c>
      <c r="J544" s="28">
        <v>12</v>
      </c>
      <c r="K544" s="41">
        <f t="shared" si="113"/>
        <v>0.41666666666666669</v>
      </c>
      <c r="L544" s="141" t="s">
        <v>519</v>
      </c>
      <c r="M544" s="138" t="s">
        <v>527</v>
      </c>
    </row>
    <row r="545" spans="1:13" x14ac:dyDescent="0.25">
      <c r="A545" s="21" t="s">
        <v>423</v>
      </c>
      <c r="B545" s="14" t="s">
        <v>250</v>
      </c>
      <c r="C545" s="92" t="s">
        <v>251</v>
      </c>
      <c r="D545" s="93">
        <v>3</v>
      </c>
      <c r="E545" s="94" t="s">
        <v>12</v>
      </c>
      <c r="F545" s="95">
        <v>1</v>
      </c>
      <c r="G545" s="96">
        <v>10</v>
      </c>
      <c r="H545" s="24">
        <f t="shared" si="112"/>
        <v>0.1</v>
      </c>
      <c r="I545" s="97">
        <v>4</v>
      </c>
      <c r="J545" s="96">
        <v>10</v>
      </c>
      <c r="K545" s="41">
        <f t="shared" si="113"/>
        <v>0.4</v>
      </c>
      <c r="L545" s="141" t="s">
        <v>519</v>
      </c>
      <c r="M545" s="138" t="s">
        <v>527</v>
      </c>
    </row>
    <row r="546" spans="1:13" x14ac:dyDescent="0.25">
      <c r="A546" s="21" t="s">
        <v>423</v>
      </c>
      <c r="B546" s="14" t="s">
        <v>266</v>
      </c>
      <c r="C546" s="92" t="s">
        <v>267</v>
      </c>
      <c r="D546" s="93">
        <v>3</v>
      </c>
      <c r="E546" s="94" t="s">
        <v>12</v>
      </c>
      <c r="F546" s="95">
        <v>5</v>
      </c>
      <c r="G546" s="96">
        <v>10</v>
      </c>
      <c r="H546" s="24">
        <f t="shared" si="112"/>
        <v>0.5</v>
      </c>
      <c r="I546" s="97">
        <v>4</v>
      </c>
      <c r="J546" s="96">
        <v>10</v>
      </c>
      <c r="K546" s="41">
        <f t="shared" si="113"/>
        <v>0.4</v>
      </c>
      <c r="L546" s="141" t="s">
        <v>519</v>
      </c>
      <c r="M546" s="138" t="s">
        <v>527</v>
      </c>
    </row>
    <row r="547" spans="1:13" x14ac:dyDescent="0.25">
      <c r="A547" s="21" t="s">
        <v>423</v>
      </c>
      <c r="B547" s="14" t="s">
        <v>59</v>
      </c>
      <c r="C547" s="14" t="s">
        <v>60</v>
      </c>
      <c r="D547" s="93">
        <v>3</v>
      </c>
      <c r="E547" s="16" t="s">
        <v>12</v>
      </c>
      <c r="F547" s="27">
        <v>11</v>
      </c>
      <c r="G547" s="28">
        <v>16</v>
      </c>
      <c r="H547" s="24">
        <f t="shared" si="112"/>
        <v>0.6875</v>
      </c>
      <c r="I547" s="29">
        <v>6</v>
      </c>
      <c r="J547" s="28">
        <v>16</v>
      </c>
      <c r="K547" s="41">
        <f t="shared" si="113"/>
        <v>0.375</v>
      </c>
      <c r="L547" s="141" t="s">
        <v>519</v>
      </c>
      <c r="M547" s="138" t="s">
        <v>527</v>
      </c>
    </row>
    <row r="548" spans="1:13" x14ac:dyDescent="0.25">
      <c r="A548" s="21" t="s">
        <v>423</v>
      </c>
      <c r="B548" s="14" t="s">
        <v>67</v>
      </c>
      <c r="C548" s="14" t="s">
        <v>68</v>
      </c>
      <c r="D548" s="93">
        <v>2</v>
      </c>
      <c r="E548" s="16" t="s">
        <v>12</v>
      </c>
      <c r="F548" s="27">
        <v>5</v>
      </c>
      <c r="G548" s="28">
        <v>8</v>
      </c>
      <c r="H548" s="24">
        <f t="shared" si="112"/>
        <v>0.625</v>
      </c>
      <c r="I548" s="29">
        <v>3</v>
      </c>
      <c r="J548" s="28">
        <v>8</v>
      </c>
      <c r="K548" s="41">
        <f t="shared" si="113"/>
        <v>0.375</v>
      </c>
      <c r="L548" s="141" t="s">
        <v>519</v>
      </c>
      <c r="M548" s="138" t="s">
        <v>527</v>
      </c>
    </row>
    <row r="549" spans="1:13" x14ac:dyDescent="0.25">
      <c r="A549" s="21" t="s">
        <v>429</v>
      </c>
      <c r="B549" s="33" t="s">
        <v>123</v>
      </c>
      <c r="C549" s="14" t="s">
        <v>124</v>
      </c>
      <c r="D549" s="15">
        <v>3</v>
      </c>
      <c r="E549" s="16" t="s">
        <v>12</v>
      </c>
      <c r="F549" s="27">
        <v>65</v>
      </c>
      <c r="G549" s="28">
        <v>60</v>
      </c>
      <c r="H549" s="24">
        <f t="shared" si="112"/>
        <v>1.0833333333333333</v>
      </c>
      <c r="I549" s="29">
        <v>65</v>
      </c>
      <c r="J549" s="28">
        <v>60</v>
      </c>
      <c r="K549" s="41">
        <f t="shared" si="113"/>
        <v>1.0833333333333333</v>
      </c>
      <c r="L549" s="141" t="s">
        <v>519</v>
      </c>
      <c r="M549" s="138" t="s">
        <v>518</v>
      </c>
    </row>
    <row r="550" spans="1:13" x14ac:dyDescent="0.25">
      <c r="A550" s="21" t="s">
        <v>429</v>
      </c>
      <c r="B550" s="14" t="s">
        <v>262</v>
      </c>
      <c r="C550" s="14" t="s">
        <v>263</v>
      </c>
      <c r="D550" s="15">
        <v>3</v>
      </c>
      <c r="E550" s="16" t="s">
        <v>12</v>
      </c>
      <c r="F550" s="27">
        <v>16</v>
      </c>
      <c r="G550" s="28">
        <v>12</v>
      </c>
      <c r="H550" s="24">
        <f t="shared" si="112"/>
        <v>1.3333333333333333</v>
      </c>
      <c r="I550" s="29">
        <v>13</v>
      </c>
      <c r="J550" s="28">
        <v>12</v>
      </c>
      <c r="K550" s="41">
        <f t="shared" si="113"/>
        <v>1.0833333333333333</v>
      </c>
      <c r="L550" s="141" t="s">
        <v>519</v>
      </c>
      <c r="M550" s="138" t="s">
        <v>518</v>
      </c>
    </row>
    <row r="551" spans="1:13" x14ac:dyDescent="0.25">
      <c r="A551" s="21" t="s">
        <v>429</v>
      </c>
      <c r="B551" s="14" t="s">
        <v>123</v>
      </c>
      <c r="C551" s="14" t="s">
        <v>124</v>
      </c>
      <c r="D551" s="15">
        <v>1</v>
      </c>
      <c r="E551" s="16" t="s">
        <v>97</v>
      </c>
      <c r="F551" s="22">
        <v>14</v>
      </c>
      <c r="G551" s="23">
        <v>15</v>
      </c>
      <c r="H551" s="24">
        <f t="shared" si="112"/>
        <v>0.93333333333333335</v>
      </c>
      <c r="I551" s="30">
        <v>5</v>
      </c>
      <c r="J551" s="23">
        <v>15</v>
      </c>
      <c r="K551" s="41">
        <f t="shared" si="113"/>
        <v>0.33333333333333331</v>
      </c>
      <c r="L551" s="141" t="s">
        <v>519</v>
      </c>
      <c r="M551" s="138" t="s">
        <v>518</v>
      </c>
    </row>
    <row r="552" spans="1:13" x14ac:dyDescent="0.25">
      <c r="A552" s="21" t="s">
        <v>429</v>
      </c>
      <c r="B552" s="14" t="s">
        <v>425</v>
      </c>
      <c r="C552" s="14" t="s">
        <v>426</v>
      </c>
      <c r="D552" s="15">
        <v>1</v>
      </c>
      <c r="E552" s="16" t="s">
        <v>97</v>
      </c>
      <c r="F552" s="22">
        <v>18</v>
      </c>
      <c r="G552" s="23">
        <v>15</v>
      </c>
      <c r="H552" s="24">
        <f t="shared" si="112"/>
        <v>1.2</v>
      </c>
      <c r="I552" s="30">
        <v>17</v>
      </c>
      <c r="J552" s="23">
        <v>15</v>
      </c>
      <c r="K552" s="41">
        <f t="shared" si="113"/>
        <v>1.1333333333333333</v>
      </c>
      <c r="L552" s="141" t="s">
        <v>519</v>
      </c>
      <c r="M552" s="138" t="s">
        <v>518</v>
      </c>
    </row>
    <row r="553" spans="1:13" x14ac:dyDescent="0.25">
      <c r="A553" s="21" t="s">
        <v>429</v>
      </c>
      <c r="B553" s="14" t="s">
        <v>237</v>
      </c>
      <c r="C553" s="14" t="s">
        <v>238</v>
      </c>
      <c r="D553" s="15">
        <v>3</v>
      </c>
      <c r="E553" s="16" t="s">
        <v>12</v>
      </c>
      <c r="F553" s="22">
        <v>41</v>
      </c>
      <c r="G553" s="23">
        <v>30</v>
      </c>
      <c r="H553" s="24">
        <f t="shared" si="112"/>
        <v>1.3666666666666667</v>
      </c>
      <c r="I553" s="30">
        <v>44</v>
      </c>
      <c r="J553" s="23">
        <v>30</v>
      </c>
      <c r="K553" s="41">
        <f t="shared" si="113"/>
        <v>1.4666666666666666</v>
      </c>
      <c r="L553" s="141" t="s">
        <v>519</v>
      </c>
      <c r="M553" s="138" t="s">
        <v>518</v>
      </c>
    </row>
    <row r="554" spans="1:13" x14ac:dyDescent="0.25">
      <c r="A554" s="21" t="s">
        <v>429</v>
      </c>
      <c r="B554" s="14" t="s">
        <v>430</v>
      </c>
      <c r="C554" s="14" t="s">
        <v>431</v>
      </c>
      <c r="D554" s="15">
        <v>1</v>
      </c>
      <c r="E554" s="16" t="s">
        <v>97</v>
      </c>
      <c r="F554" s="27">
        <v>17</v>
      </c>
      <c r="G554" s="28">
        <v>15</v>
      </c>
      <c r="H554" s="24">
        <f t="shared" si="112"/>
        <v>1.1333333333333333</v>
      </c>
      <c r="I554" s="29">
        <v>8</v>
      </c>
      <c r="J554" s="28">
        <v>15</v>
      </c>
      <c r="K554" s="41">
        <f t="shared" si="113"/>
        <v>0.53333333333333333</v>
      </c>
      <c r="L554" s="141" t="s">
        <v>519</v>
      </c>
      <c r="M554" s="138" t="s">
        <v>518</v>
      </c>
    </row>
    <row r="555" spans="1:13" x14ac:dyDescent="0.25">
      <c r="A555" s="21" t="s">
        <v>429</v>
      </c>
      <c r="B555" s="33" t="s">
        <v>61</v>
      </c>
      <c r="C555" s="14" t="s">
        <v>62</v>
      </c>
      <c r="D555" s="15">
        <v>3</v>
      </c>
      <c r="E555" s="16" t="s">
        <v>12</v>
      </c>
      <c r="F555" s="27">
        <v>17</v>
      </c>
      <c r="G555" s="28">
        <v>24</v>
      </c>
      <c r="H555" s="24">
        <f t="shared" si="112"/>
        <v>0.70833333333333337</v>
      </c>
      <c r="I555" s="29">
        <v>25</v>
      </c>
      <c r="J555" s="28">
        <v>24</v>
      </c>
      <c r="K555" s="41">
        <f t="shared" si="113"/>
        <v>1.0416666666666667</v>
      </c>
      <c r="L555" s="141" t="s">
        <v>519</v>
      </c>
      <c r="M555" s="138" t="s">
        <v>518</v>
      </c>
    </row>
    <row r="556" spans="1:13" x14ac:dyDescent="0.25">
      <c r="A556" s="21" t="s">
        <v>429</v>
      </c>
      <c r="B556" s="14" t="s">
        <v>117</v>
      </c>
      <c r="C556" s="14" t="s">
        <v>118</v>
      </c>
      <c r="D556" s="15">
        <v>3</v>
      </c>
      <c r="E556" s="16" t="s">
        <v>12</v>
      </c>
      <c r="F556" s="27">
        <v>19</v>
      </c>
      <c r="G556" s="28">
        <v>30</v>
      </c>
      <c r="H556" s="24">
        <f t="shared" si="112"/>
        <v>0.6333333333333333</v>
      </c>
      <c r="I556" s="29">
        <v>24</v>
      </c>
      <c r="J556" s="28">
        <v>30</v>
      </c>
      <c r="K556" s="41">
        <f t="shared" si="113"/>
        <v>0.8</v>
      </c>
      <c r="L556" s="141" t="s">
        <v>519</v>
      </c>
      <c r="M556" s="138" t="s">
        <v>518</v>
      </c>
    </row>
    <row r="557" spans="1:13" x14ac:dyDescent="0.25">
      <c r="A557" s="21" t="s">
        <v>429</v>
      </c>
      <c r="B557" s="14" t="s">
        <v>432</v>
      </c>
      <c r="C557" s="14" t="s">
        <v>433</v>
      </c>
      <c r="D557" s="15">
        <v>4</v>
      </c>
      <c r="E557" s="16" t="s">
        <v>12</v>
      </c>
      <c r="F557" s="22">
        <v>32</v>
      </c>
      <c r="G557" s="23">
        <v>24</v>
      </c>
      <c r="H557" s="24">
        <f t="shared" si="112"/>
        <v>1.3333333333333333</v>
      </c>
      <c r="I557" s="30">
        <v>19</v>
      </c>
      <c r="J557" s="23">
        <v>24</v>
      </c>
      <c r="K557" s="41">
        <f t="shared" si="113"/>
        <v>0.79166666666666663</v>
      </c>
      <c r="L557" s="141" t="s">
        <v>519</v>
      </c>
      <c r="M557" s="138" t="s">
        <v>518</v>
      </c>
    </row>
    <row r="558" spans="1:13" x14ac:dyDescent="0.25">
      <c r="A558" s="21" t="s">
        <v>429</v>
      </c>
      <c r="B558" s="14" t="s">
        <v>166</v>
      </c>
      <c r="C558" s="14" t="s">
        <v>167</v>
      </c>
      <c r="D558" s="15">
        <v>4</v>
      </c>
      <c r="E558" s="16" t="s">
        <v>12</v>
      </c>
      <c r="F558" s="22">
        <v>20</v>
      </c>
      <c r="G558" s="23">
        <v>24</v>
      </c>
      <c r="H558" s="24">
        <f t="shared" si="112"/>
        <v>0.83333333333333337</v>
      </c>
      <c r="I558" s="30">
        <v>17</v>
      </c>
      <c r="J558" s="23">
        <v>24</v>
      </c>
      <c r="K558" s="41">
        <f t="shared" si="113"/>
        <v>0.70833333333333337</v>
      </c>
      <c r="L558" s="141" t="s">
        <v>519</v>
      </c>
      <c r="M558" s="138" t="s">
        <v>518</v>
      </c>
    </row>
    <row r="559" spans="1:13" x14ac:dyDescent="0.25">
      <c r="A559" s="21" t="s">
        <v>429</v>
      </c>
      <c r="B559" s="14" t="s">
        <v>430</v>
      </c>
      <c r="C559" s="14" t="s">
        <v>431</v>
      </c>
      <c r="D559" s="15">
        <v>3</v>
      </c>
      <c r="E559" s="16" t="s">
        <v>12</v>
      </c>
      <c r="F559" s="22">
        <v>8</v>
      </c>
      <c r="G559" s="23">
        <v>12</v>
      </c>
      <c r="H559" s="24">
        <f t="shared" si="112"/>
        <v>0.66666666666666663</v>
      </c>
      <c r="I559" s="30">
        <v>7</v>
      </c>
      <c r="J559" s="23">
        <v>12</v>
      </c>
      <c r="K559" s="41">
        <f t="shared" si="113"/>
        <v>0.58333333333333337</v>
      </c>
      <c r="L559" s="141" t="s">
        <v>519</v>
      </c>
      <c r="M559" s="138" t="s">
        <v>518</v>
      </c>
    </row>
    <row r="560" spans="1:13" x14ac:dyDescent="0.25">
      <c r="A560" s="21" t="s">
        <v>429</v>
      </c>
      <c r="B560" s="33" t="s">
        <v>107</v>
      </c>
      <c r="C560" s="14" t="s">
        <v>108</v>
      </c>
      <c r="D560" s="15">
        <v>2</v>
      </c>
      <c r="E560" s="16" t="s">
        <v>109</v>
      </c>
      <c r="F560" s="22">
        <v>24</v>
      </c>
      <c r="G560" s="23">
        <v>20</v>
      </c>
      <c r="H560" s="24">
        <f t="shared" si="112"/>
        <v>1.2</v>
      </c>
      <c r="I560" s="30">
        <v>2</v>
      </c>
      <c r="J560" s="23">
        <v>20</v>
      </c>
      <c r="K560" s="41">
        <f t="shared" si="113"/>
        <v>0.1</v>
      </c>
      <c r="L560" s="141" t="s">
        <v>519</v>
      </c>
      <c r="M560" s="138" t="s">
        <v>518</v>
      </c>
    </row>
    <row r="561" spans="1:13" x14ac:dyDescent="0.25">
      <c r="A561" s="21" t="s">
        <v>429</v>
      </c>
      <c r="B561" s="14" t="s">
        <v>128</v>
      </c>
      <c r="C561" s="14" t="s">
        <v>129</v>
      </c>
      <c r="D561" s="15">
        <v>2</v>
      </c>
      <c r="E561" s="16" t="s">
        <v>109</v>
      </c>
      <c r="F561" s="22">
        <v>21</v>
      </c>
      <c r="G561" s="23">
        <v>20</v>
      </c>
      <c r="H561" s="24">
        <f t="shared" si="112"/>
        <v>1.05</v>
      </c>
      <c r="I561" s="30">
        <v>6</v>
      </c>
      <c r="J561" s="23">
        <v>20</v>
      </c>
      <c r="K561" s="41">
        <f t="shared" si="113"/>
        <v>0.3</v>
      </c>
      <c r="L561" s="141" t="s">
        <v>519</v>
      </c>
      <c r="M561" s="138" t="s">
        <v>518</v>
      </c>
    </row>
    <row r="562" spans="1:13" x14ac:dyDescent="0.25">
      <c r="A562" s="21" t="s">
        <v>429</v>
      </c>
      <c r="B562" s="33" t="s">
        <v>107</v>
      </c>
      <c r="C562" s="14" t="s">
        <v>108</v>
      </c>
      <c r="D562" s="15">
        <v>3</v>
      </c>
      <c r="E562" s="16" t="s">
        <v>113</v>
      </c>
      <c r="F562" s="27">
        <v>0</v>
      </c>
      <c r="G562" s="28">
        <v>20</v>
      </c>
      <c r="H562" s="24">
        <f t="shared" si="112"/>
        <v>0</v>
      </c>
      <c r="I562" s="29">
        <v>7</v>
      </c>
      <c r="J562" s="28">
        <v>20</v>
      </c>
      <c r="K562" s="41">
        <f t="shared" si="113"/>
        <v>0.35</v>
      </c>
      <c r="L562" s="141" t="s">
        <v>519</v>
      </c>
      <c r="M562" s="138" t="s">
        <v>518</v>
      </c>
    </row>
    <row r="563" spans="1:13" x14ac:dyDescent="0.25">
      <c r="A563" s="21" t="s">
        <v>429</v>
      </c>
      <c r="B563" s="14" t="s">
        <v>128</v>
      </c>
      <c r="C563" s="14" t="s">
        <v>129</v>
      </c>
      <c r="D563" s="15">
        <v>3</v>
      </c>
      <c r="E563" s="16" t="s">
        <v>113</v>
      </c>
      <c r="F563" s="27">
        <v>0</v>
      </c>
      <c r="G563" s="28">
        <v>20</v>
      </c>
      <c r="H563" s="24">
        <f t="shared" si="112"/>
        <v>0</v>
      </c>
      <c r="I563" s="29">
        <v>7</v>
      </c>
      <c r="J563" s="28">
        <v>20</v>
      </c>
      <c r="K563" s="41">
        <f t="shared" si="113"/>
        <v>0.35</v>
      </c>
      <c r="L563" s="141" t="s">
        <v>519</v>
      </c>
      <c r="M563" s="138" t="s">
        <v>518</v>
      </c>
    </row>
    <row r="564" spans="1:13" x14ac:dyDescent="0.25">
      <c r="A564" s="21" t="s">
        <v>429</v>
      </c>
      <c r="B564" s="14" t="s">
        <v>166</v>
      </c>
      <c r="C564" s="14" t="s">
        <v>332</v>
      </c>
      <c r="D564" s="15">
        <v>2</v>
      </c>
      <c r="E564" s="16" t="s">
        <v>109</v>
      </c>
      <c r="F564" s="27">
        <v>14</v>
      </c>
      <c r="G564" s="28">
        <v>20</v>
      </c>
      <c r="H564" s="24">
        <f t="shared" si="112"/>
        <v>0.7</v>
      </c>
      <c r="I564" s="29">
        <v>10</v>
      </c>
      <c r="J564" s="28">
        <v>20</v>
      </c>
      <c r="K564" s="41">
        <f t="shared" si="113"/>
        <v>0.5</v>
      </c>
      <c r="L564" s="141" t="s">
        <v>519</v>
      </c>
      <c r="M564" s="138" t="s">
        <v>518</v>
      </c>
    </row>
    <row r="565" spans="1:13" x14ac:dyDescent="0.25">
      <c r="A565" s="21" t="s">
        <v>429</v>
      </c>
      <c r="B565" s="14" t="s">
        <v>117</v>
      </c>
      <c r="C565" s="14" t="s">
        <v>118</v>
      </c>
      <c r="D565" s="15">
        <v>1</v>
      </c>
      <c r="E565" s="16" t="s">
        <v>97</v>
      </c>
      <c r="F565" s="27">
        <v>16</v>
      </c>
      <c r="G565" s="28">
        <v>15</v>
      </c>
      <c r="H565" s="24">
        <f t="shared" si="112"/>
        <v>1.0666666666666667</v>
      </c>
      <c r="I565" s="29">
        <v>3</v>
      </c>
      <c r="J565" s="28">
        <v>15</v>
      </c>
      <c r="K565" s="41">
        <f t="shared" si="113"/>
        <v>0.2</v>
      </c>
      <c r="L565" s="141" t="s">
        <v>519</v>
      </c>
      <c r="M565" s="138" t="s">
        <v>518</v>
      </c>
    </row>
    <row r="566" spans="1:13" x14ac:dyDescent="0.25">
      <c r="A566" s="21" t="s">
        <v>429</v>
      </c>
      <c r="B566" s="14" t="s">
        <v>168</v>
      </c>
      <c r="C566" s="14" t="s">
        <v>169</v>
      </c>
      <c r="D566" s="15">
        <v>1</v>
      </c>
      <c r="E566" s="16" t="s">
        <v>97</v>
      </c>
      <c r="F566" s="27">
        <v>2</v>
      </c>
      <c r="G566" s="28">
        <v>10</v>
      </c>
      <c r="H566" s="24">
        <f t="shared" si="112"/>
        <v>0.2</v>
      </c>
      <c r="I566" s="29">
        <v>4</v>
      </c>
      <c r="J566" s="28">
        <v>10</v>
      </c>
      <c r="K566" s="41">
        <f t="shared" si="113"/>
        <v>0.4</v>
      </c>
      <c r="L566" s="141" t="s">
        <v>519</v>
      </c>
      <c r="M566" s="138" t="s">
        <v>518</v>
      </c>
    </row>
    <row r="567" spans="1:13" x14ac:dyDescent="0.25">
      <c r="A567" s="21" t="s">
        <v>429</v>
      </c>
      <c r="B567" s="14" t="s">
        <v>237</v>
      </c>
      <c r="C567" s="14" t="s">
        <v>238</v>
      </c>
      <c r="D567" s="15">
        <v>1</v>
      </c>
      <c r="E567" s="16" t="s">
        <v>97</v>
      </c>
      <c r="F567" s="27">
        <v>15</v>
      </c>
      <c r="G567" s="28">
        <v>10</v>
      </c>
      <c r="H567" s="24">
        <f t="shared" si="112"/>
        <v>1.5</v>
      </c>
      <c r="I567" s="29">
        <v>10</v>
      </c>
      <c r="J567" s="28">
        <v>10</v>
      </c>
      <c r="K567" s="41">
        <f t="shared" si="113"/>
        <v>1</v>
      </c>
      <c r="L567" s="141" t="s">
        <v>519</v>
      </c>
      <c r="M567" s="138" t="s">
        <v>518</v>
      </c>
    </row>
    <row r="568" spans="1:13" x14ac:dyDescent="0.25">
      <c r="A568" s="21" t="s">
        <v>429</v>
      </c>
      <c r="B568" s="14" t="s">
        <v>248</v>
      </c>
      <c r="C568" s="14" t="s">
        <v>249</v>
      </c>
      <c r="D568" s="15">
        <v>1</v>
      </c>
      <c r="E568" s="16" t="s">
        <v>97</v>
      </c>
      <c r="F568" s="27">
        <v>2</v>
      </c>
      <c r="G568" s="28">
        <v>10</v>
      </c>
      <c r="H568" s="24">
        <f t="shared" si="112"/>
        <v>0.2</v>
      </c>
      <c r="I568" s="29">
        <v>0</v>
      </c>
      <c r="J568" s="28">
        <v>10</v>
      </c>
      <c r="K568" s="41">
        <f t="shared" si="113"/>
        <v>0</v>
      </c>
      <c r="L568" s="141" t="s">
        <v>519</v>
      </c>
      <c r="M568" s="138" t="s">
        <v>518</v>
      </c>
    </row>
    <row r="569" spans="1:13" x14ac:dyDescent="0.25">
      <c r="A569" s="21" t="s">
        <v>429</v>
      </c>
      <c r="B569" s="14" t="s">
        <v>434</v>
      </c>
      <c r="C569" s="14" t="s">
        <v>435</v>
      </c>
      <c r="D569" s="15">
        <v>1</v>
      </c>
      <c r="E569" s="16" t="s">
        <v>97</v>
      </c>
      <c r="F569" s="27">
        <v>9</v>
      </c>
      <c r="G569" s="28">
        <v>10</v>
      </c>
      <c r="H569" s="24">
        <f t="shared" si="112"/>
        <v>0.9</v>
      </c>
      <c r="I569" s="29">
        <v>1</v>
      </c>
      <c r="J569" s="28">
        <v>10</v>
      </c>
      <c r="K569" s="41">
        <f t="shared" si="113"/>
        <v>0.1</v>
      </c>
      <c r="L569" s="141" t="s">
        <v>519</v>
      </c>
      <c r="M569" s="138" t="s">
        <v>518</v>
      </c>
    </row>
    <row r="570" spans="1:13" x14ac:dyDescent="0.25">
      <c r="A570" s="21" t="s">
        <v>429</v>
      </c>
      <c r="B570" s="14" t="s">
        <v>425</v>
      </c>
      <c r="C570" s="14" t="s">
        <v>426</v>
      </c>
      <c r="D570" s="15">
        <v>3</v>
      </c>
      <c r="E570" s="16" t="s">
        <v>12</v>
      </c>
      <c r="F570" s="27">
        <v>19</v>
      </c>
      <c r="G570" s="28">
        <v>24</v>
      </c>
      <c r="H570" s="24">
        <f t="shared" si="112"/>
        <v>0.79166666666666663</v>
      </c>
      <c r="I570" s="29">
        <v>12</v>
      </c>
      <c r="J570" s="28">
        <v>24</v>
      </c>
      <c r="K570" s="41">
        <f t="shared" si="113"/>
        <v>0.5</v>
      </c>
      <c r="L570" s="141" t="s">
        <v>519</v>
      </c>
      <c r="M570" s="138" t="s">
        <v>518</v>
      </c>
    </row>
    <row r="571" spans="1:13" x14ac:dyDescent="0.25">
      <c r="A571" s="21" t="s">
        <v>429</v>
      </c>
      <c r="B571" s="14" t="s">
        <v>168</v>
      </c>
      <c r="C571" s="14" t="s">
        <v>169</v>
      </c>
      <c r="D571" s="15">
        <v>3</v>
      </c>
      <c r="E571" s="16" t="s">
        <v>12</v>
      </c>
      <c r="F571" s="27">
        <v>16</v>
      </c>
      <c r="G571" s="28">
        <v>48</v>
      </c>
      <c r="H571" s="24">
        <f t="shared" si="112"/>
        <v>0.33333333333333331</v>
      </c>
      <c r="I571" s="29">
        <v>20</v>
      </c>
      <c r="J571" s="28">
        <v>48</v>
      </c>
      <c r="K571" s="41">
        <f t="shared" si="113"/>
        <v>0.41666666666666669</v>
      </c>
      <c r="L571" s="141" t="s">
        <v>519</v>
      </c>
      <c r="M571" s="138" t="s">
        <v>518</v>
      </c>
    </row>
    <row r="572" spans="1:13" x14ac:dyDescent="0.25">
      <c r="A572" s="21" t="s">
        <v>429</v>
      </c>
      <c r="B572" s="14" t="s">
        <v>250</v>
      </c>
      <c r="C572" s="14" t="s">
        <v>251</v>
      </c>
      <c r="D572" s="15">
        <v>3</v>
      </c>
      <c r="E572" s="16" t="s">
        <v>12</v>
      </c>
      <c r="F572" s="27">
        <v>0</v>
      </c>
      <c r="G572" s="28">
        <v>14</v>
      </c>
      <c r="H572" s="24">
        <f t="shared" si="112"/>
        <v>0</v>
      </c>
      <c r="I572" s="29">
        <v>5</v>
      </c>
      <c r="J572" s="28">
        <v>14</v>
      </c>
      <c r="K572" s="41">
        <f t="shared" si="113"/>
        <v>0.35714285714285715</v>
      </c>
      <c r="L572" s="141" t="s">
        <v>519</v>
      </c>
      <c r="M572" s="138" t="s">
        <v>518</v>
      </c>
    </row>
    <row r="573" spans="1:13" x14ac:dyDescent="0.25">
      <c r="A573" s="21" t="s">
        <v>429</v>
      </c>
      <c r="B573" s="14" t="s">
        <v>434</v>
      </c>
      <c r="C573" s="14" t="s">
        <v>435</v>
      </c>
      <c r="D573" s="15">
        <v>3</v>
      </c>
      <c r="E573" s="16" t="s">
        <v>12</v>
      </c>
      <c r="F573" s="27">
        <v>13</v>
      </c>
      <c r="G573" s="28">
        <v>24</v>
      </c>
      <c r="H573" s="24">
        <f t="shared" si="112"/>
        <v>0.54166666666666663</v>
      </c>
      <c r="I573" s="29">
        <v>8</v>
      </c>
      <c r="J573" s="28">
        <v>24</v>
      </c>
      <c r="K573" s="41">
        <f t="shared" si="113"/>
        <v>0.33333333333333331</v>
      </c>
      <c r="L573" s="141" t="s">
        <v>519</v>
      </c>
      <c r="M573" s="138" t="s">
        <v>518</v>
      </c>
    </row>
    <row r="574" spans="1:13" x14ac:dyDescent="0.25">
      <c r="A574" s="21" t="s">
        <v>429</v>
      </c>
      <c r="B574" s="14" t="s">
        <v>248</v>
      </c>
      <c r="C574" s="14" t="s">
        <v>249</v>
      </c>
      <c r="D574" s="15">
        <v>3</v>
      </c>
      <c r="E574" s="16" t="s">
        <v>12</v>
      </c>
      <c r="F574" s="27">
        <v>4</v>
      </c>
      <c r="G574" s="28">
        <v>14</v>
      </c>
      <c r="H574" s="24">
        <f t="shared" si="112"/>
        <v>0.2857142857142857</v>
      </c>
      <c r="I574" s="29">
        <v>4</v>
      </c>
      <c r="J574" s="28">
        <v>14</v>
      </c>
      <c r="K574" s="41">
        <f t="shared" si="113"/>
        <v>0.2857142857142857</v>
      </c>
      <c r="L574" s="141" t="s">
        <v>519</v>
      </c>
      <c r="M574" s="138" t="s">
        <v>518</v>
      </c>
    </row>
    <row r="575" spans="1:13" x14ac:dyDescent="0.25">
      <c r="A575" s="21" t="s">
        <v>429</v>
      </c>
      <c r="B575" s="14" t="s">
        <v>250</v>
      </c>
      <c r="C575" s="14" t="s">
        <v>251</v>
      </c>
      <c r="D575" s="44">
        <v>1</v>
      </c>
      <c r="E575" s="83" t="s">
        <v>97</v>
      </c>
      <c r="F575" s="22">
        <v>3</v>
      </c>
      <c r="G575" s="23">
        <v>10</v>
      </c>
      <c r="H575" s="24">
        <f t="shared" si="112"/>
        <v>0.3</v>
      </c>
      <c r="I575" s="30">
        <v>1</v>
      </c>
      <c r="J575" s="23">
        <v>10</v>
      </c>
      <c r="K575" s="41">
        <f t="shared" si="113"/>
        <v>0.1</v>
      </c>
      <c r="L575" s="141" t="s">
        <v>519</v>
      </c>
      <c r="M575" s="138" t="s">
        <v>518</v>
      </c>
    </row>
    <row r="576" spans="1:13" x14ac:dyDescent="0.25">
      <c r="A576" s="21" t="s">
        <v>429</v>
      </c>
      <c r="B576" s="14" t="s">
        <v>61</v>
      </c>
      <c r="C576" s="14" t="s">
        <v>62</v>
      </c>
      <c r="D576" s="44">
        <v>1</v>
      </c>
      <c r="E576" s="83" t="s">
        <v>97</v>
      </c>
      <c r="F576" s="22">
        <v>4</v>
      </c>
      <c r="G576" s="23">
        <v>10</v>
      </c>
      <c r="H576" s="24">
        <f t="shared" si="112"/>
        <v>0.4</v>
      </c>
      <c r="I576" s="30">
        <v>4</v>
      </c>
      <c r="J576" s="23">
        <v>10</v>
      </c>
      <c r="K576" s="41">
        <f t="shared" si="113"/>
        <v>0.4</v>
      </c>
      <c r="L576" s="141" t="s">
        <v>519</v>
      </c>
      <c r="M576" s="138" t="s">
        <v>518</v>
      </c>
    </row>
    <row r="577" spans="1:13" x14ac:dyDescent="0.25">
      <c r="A577" s="21" t="s">
        <v>436</v>
      </c>
      <c r="B577" s="14" t="s">
        <v>283</v>
      </c>
      <c r="C577" s="32" t="s">
        <v>284</v>
      </c>
      <c r="D577" s="44">
        <v>4</v>
      </c>
      <c r="E577" s="83" t="s">
        <v>12</v>
      </c>
      <c r="F577" s="22">
        <v>69</v>
      </c>
      <c r="G577" s="23">
        <v>15</v>
      </c>
      <c r="H577" s="24">
        <f t="shared" si="112"/>
        <v>4.5999999999999996</v>
      </c>
      <c r="I577" s="30">
        <v>74</v>
      </c>
      <c r="J577" s="23">
        <v>15</v>
      </c>
      <c r="K577" s="41">
        <f t="shared" si="113"/>
        <v>4.9333333333333336</v>
      </c>
      <c r="L577" s="141" t="s">
        <v>519</v>
      </c>
      <c r="M577" s="138" t="s">
        <v>527</v>
      </c>
    </row>
    <row r="578" spans="1:13" x14ac:dyDescent="0.25">
      <c r="A578" s="21" t="s">
        <v>436</v>
      </c>
      <c r="B578" s="14" t="s">
        <v>94</v>
      </c>
      <c r="C578" s="14" t="s">
        <v>95</v>
      </c>
      <c r="D578" s="44">
        <v>4</v>
      </c>
      <c r="E578" s="83" t="s">
        <v>12</v>
      </c>
      <c r="F578" s="22">
        <v>79</v>
      </c>
      <c r="G578" s="23">
        <v>30</v>
      </c>
      <c r="H578" s="24">
        <f t="shared" si="112"/>
        <v>2.6333333333333333</v>
      </c>
      <c r="I578" s="30">
        <v>62</v>
      </c>
      <c r="J578" s="23">
        <v>30</v>
      </c>
      <c r="K578" s="41">
        <f t="shared" si="113"/>
        <v>2.0666666666666669</v>
      </c>
      <c r="L578" s="141" t="s">
        <v>519</v>
      </c>
      <c r="M578" s="138" t="s">
        <v>527</v>
      </c>
    </row>
    <row r="579" spans="1:13" x14ac:dyDescent="0.25">
      <c r="A579" s="21" t="s">
        <v>436</v>
      </c>
      <c r="B579" s="14" t="s">
        <v>437</v>
      </c>
      <c r="C579" s="14" t="s">
        <v>438</v>
      </c>
      <c r="D579" s="15">
        <v>4</v>
      </c>
      <c r="E579" s="16" t="s">
        <v>12</v>
      </c>
      <c r="F579" s="27">
        <v>32</v>
      </c>
      <c r="G579" s="28">
        <v>15</v>
      </c>
      <c r="H579" s="24">
        <f t="shared" si="112"/>
        <v>2.1333333333333333</v>
      </c>
      <c r="I579" s="29">
        <v>29</v>
      </c>
      <c r="J579" s="28">
        <v>15</v>
      </c>
      <c r="K579" s="41">
        <f t="shared" si="113"/>
        <v>1.9333333333333333</v>
      </c>
      <c r="L579" s="141" t="s">
        <v>519</v>
      </c>
      <c r="M579" s="138" t="s">
        <v>527</v>
      </c>
    </row>
    <row r="580" spans="1:13" x14ac:dyDescent="0.25">
      <c r="A580" s="21" t="s">
        <v>436</v>
      </c>
      <c r="B580" s="14" t="s">
        <v>191</v>
      </c>
      <c r="C580" s="14" t="s">
        <v>192</v>
      </c>
      <c r="D580" s="15">
        <v>3</v>
      </c>
      <c r="E580" s="16" t="s">
        <v>12</v>
      </c>
      <c r="F580" s="27">
        <v>58</v>
      </c>
      <c r="G580" s="28">
        <v>30</v>
      </c>
      <c r="H580" s="24">
        <f t="shared" si="112"/>
        <v>1.9333333333333333</v>
      </c>
      <c r="I580" s="29">
        <v>50</v>
      </c>
      <c r="J580" s="28">
        <v>30</v>
      </c>
      <c r="K580" s="41">
        <f t="shared" si="113"/>
        <v>1.6666666666666667</v>
      </c>
      <c r="L580" s="141" t="s">
        <v>519</v>
      </c>
      <c r="M580" s="138" t="s">
        <v>527</v>
      </c>
    </row>
    <row r="581" spans="1:13" x14ac:dyDescent="0.25">
      <c r="A581" s="21" t="s">
        <v>436</v>
      </c>
      <c r="B581" s="14" t="s">
        <v>439</v>
      </c>
      <c r="C581" s="14" t="s">
        <v>440</v>
      </c>
      <c r="D581" s="15">
        <v>4</v>
      </c>
      <c r="E581" s="16" t="s">
        <v>12</v>
      </c>
      <c r="F581" s="27">
        <v>48</v>
      </c>
      <c r="G581" s="28">
        <v>30</v>
      </c>
      <c r="H581" s="24">
        <f t="shared" si="112"/>
        <v>1.6</v>
      </c>
      <c r="I581" s="29">
        <v>48</v>
      </c>
      <c r="J581" s="28">
        <v>30</v>
      </c>
      <c r="K581" s="41">
        <f t="shared" si="113"/>
        <v>1.6</v>
      </c>
      <c r="L581" s="141" t="s">
        <v>519</v>
      </c>
      <c r="M581" s="138" t="s">
        <v>527</v>
      </c>
    </row>
    <row r="582" spans="1:13" x14ac:dyDescent="0.25">
      <c r="A582" s="21" t="s">
        <v>436</v>
      </c>
      <c r="B582" s="14" t="s">
        <v>246</v>
      </c>
      <c r="C582" s="14" t="s">
        <v>247</v>
      </c>
      <c r="D582" s="15">
        <v>4</v>
      </c>
      <c r="E582" s="16" t="s">
        <v>12</v>
      </c>
      <c r="F582" s="27">
        <v>53</v>
      </c>
      <c r="G582" s="28">
        <v>60</v>
      </c>
      <c r="H582" s="24">
        <f t="shared" si="112"/>
        <v>0.8833333333333333</v>
      </c>
      <c r="I582" s="29">
        <v>54</v>
      </c>
      <c r="J582" s="28">
        <v>60</v>
      </c>
      <c r="K582" s="41">
        <f t="shared" si="113"/>
        <v>0.9</v>
      </c>
      <c r="L582" s="141" t="s">
        <v>519</v>
      </c>
      <c r="M582" s="138" t="s">
        <v>527</v>
      </c>
    </row>
    <row r="583" spans="1:13" x14ac:dyDescent="0.25">
      <c r="A583" s="21" t="s">
        <v>436</v>
      </c>
      <c r="B583" s="14" t="s">
        <v>111</v>
      </c>
      <c r="C583" s="14" t="s">
        <v>280</v>
      </c>
      <c r="D583" s="15">
        <v>3</v>
      </c>
      <c r="E583" s="16" t="s">
        <v>113</v>
      </c>
      <c r="F583" s="27">
        <v>6</v>
      </c>
      <c r="G583" s="28">
        <v>30</v>
      </c>
      <c r="H583" s="24">
        <f t="shared" si="112"/>
        <v>0.2</v>
      </c>
      <c r="I583" s="29">
        <v>11</v>
      </c>
      <c r="J583" s="28">
        <v>30</v>
      </c>
      <c r="K583" s="41">
        <f t="shared" si="113"/>
        <v>0.36666666666666664</v>
      </c>
      <c r="L583" s="141" t="s">
        <v>519</v>
      </c>
      <c r="M583" s="138" t="s">
        <v>527</v>
      </c>
    </row>
    <row r="584" spans="1:13" x14ac:dyDescent="0.25">
      <c r="A584" s="21" t="s">
        <v>441</v>
      </c>
      <c r="B584" s="33" t="s">
        <v>36</v>
      </c>
      <c r="C584" s="14" t="s">
        <v>37</v>
      </c>
      <c r="D584" s="15">
        <v>4</v>
      </c>
      <c r="E584" s="16" t="s">
        <v>12</v>
      </c>
      <c r="F584" s="27">
        <v>263</v>
      </c>
      <c r="G584" s="28">
        <v>60</v>
      </c>
      <c r="H584" s="24">
        <f t="shared" ref="H584:H595" si="114">F584/G584</f>
        <v>4.3833333333333337</v>
      </c>
      <c r="I584" s="29">
        <v>266</v>
      </c>
      <c r="J584" s="28">
        <v>60</v>
      </c>
      <c r="K584" s="41">
        <f t="shared" ref="K584:K595" si="115">I584/J584</f>
        <v>4.4333333333333336</v>
      </c>
      <c r="L584" s="141" t="s">
        <v>519</v>
      </c>
      <c r="M584" s="138" t="s">
        <v>518</v>
      </c>
    </row>
    <row r="585" spans="1:13" x14ac:dyDescent="0.25">
      <c r="A585" s="21" t="s">
        <v>441</v>
      </c>
      <c r="B585" s="33" t="s">
        <v>442</v>
      </c>
      <c r="C585" s="14" t="s">
        <v>443</v>
      </c>
      <c r="D585" s="15">
        <v>3</v>
      </c>
      <c r="E585" s="16" t="s">
        <v>12</v>
      </c>
      <c r="F585" s="27">
        <v>55</v>
      </c>
      <c r="G585" s="28">
        <v>20</v>
      </c>
      <c r="H585" s="24">
        <f t="shared" si="114"/>
        <v>2.75</v>
      </c>
      <c r="I585" s="29">
        <v>59</v>
      </c>
      <c r="J585" s="28">
        <v>20</v>
      </c>
      <c r="K585" s="41">
        <f t="shared" si="115"/>
        <v>2.95</v>
      </c>
      <c r="L585" s="141" t="s">
        <v>519</v>
      </c>
      <c r="M585" s="138" t="s">
        <v>518</v>
      </c>
    </row>
    <row r="586" spans="1:13" x14ac:dyDescent="0.25">
      <c r="A586" s="21" t="s">
        <v>441</v>
      </c>
      <c r="B586" s="33" t="s">
        <v>242</v>
      </c>
      <c r="C586" s="14" t="s">
        <v>444</v>
      </c>
      <c r="D586" s="15">
        <v>4</v>
      </c>
      <c r="E586" s="16" t="s">
        <v>12</v>
      </c>
      <c r="F586" s="27">
        <v>175</v>
      </c>
      <c r="G586" s="28">
        <v>60</v>
      </c>
      <c r="H586" s="24">
        <f t="shared" si="114"/>
        <v>2.9166666666666665</v>
      </c>
      <c r="I586" s="29">
        <v>166</v>
      </c>
      <c r="J586" s="28">
        <v>60</v>
      </c>
      <c r="K586" s="41">
        <f t="shared" si="115"/>
        <v>2.7666666666666666</v>
      </c>
      <c r="L586" s="141" t="s">
        <v>519</v>
      </c>
      <c r="M586" s="138" t="s">
        <v>518</v>
      </c>
    </row>
    <row r="587" spans="1:13" x14ac:dyDescent="0.25">
      <c r="A587" s="21" t="s">
        <v>441</v>
      </c>
      <c r="B587" s="33" t="s">
        <v>61</v>
      </c>
      <c r="C587" s="14" t="s">
        <v>62</v>
      </c>
      <c r="D587" s="15">
        <v>3</v>
      </c>
      <c r="E587" s="16" t="s">
        <v>12</v>
      </c>
      <c r="F587" s="22">
        <v>17</v>
      </c>
      <c r="G587" s="23">
        <v>10</v>
      </c>
      <c r="H587" s="24">
        <f t="shared" si="114"/>
        <v>1.7</v>
      </c>
      <c r="I587" s="30">
        <v>22</v>
      </c>
      <c r="J587" s="23">
        <v>10</v>
      </c>
      <c r="K587" s="41">
        <f t="shared" si="115"/>
        <v>2.2000000000000002</v>
      </c>
      <c r="L587" s="141" t="s">
        <v>519</v>
      </c>
      <c r="M587" s="138" t="s">
        <v>518</v>
      </c>
    </row>
    <row r="588" spans="1:13" x14ac:dyDescent="0.25">
      <c r="A588" s="21" t="s">
        <v>441</v>
      </c>
      <c r="B588" s="33" t="s">
        <v>213</v>
      </c>
      <c r="C588" s="14" t="s">
        <v>214</v>
      </c>
      <c r="D588" s="15">
        <v>3</v>
      </c>
      <c r="E588" s="16" t="s">
        <v>12</v>
      </c>
      <c r="F588" s="22">
        <v>57</v>
      </c>
      <c r="G588" s="23">
        <v>30</v>
      </c>
      <c r="H588" s="24">
        <f t="shared" si="114"/>
        <v>1.9</v>
      </c>
      <c r="I588" s="25">
        <v>66</v>
      </c>
      <c r="J588" s="26">
        <v>30</v>
      </c>
      <c r="K588" s="41">
        <f t="shared" si="115"/>
        <v>2.2000000000000002</v>
      </c>
      <c r="L588" s="141" t="s">
        <v>519</v>
      </c>
      <c r="M588" s="138" t="s">
        <v>518</v>
      </c>
    </row>
    <row r="589" spans="1:13" x14ac:dyDescent="0.25">
      <c r="A589" s="21" t="s">
        <v>441</v>
      </c>
      <c r="B589" s="33" t="s">
        <v>159</v>
      </c>
      <c r="C589" s="14" t="s">
        <v>244</v>
      </c>
      <c r="D589" s="15">
        <v>4</v>
      </c>
      <c r="E589" s="16" t="s">
        <v>12</v>
      </c>
      <c r="F589" s="27">
        <v>163</v>
      </c>
      <c r="G589" s="28">
        <v>90</v>
      </c>
      <c r="H589" s="24">
        <f t="shared" si="114"/>
        <v>1.8111111111111111</v>
      </c>
      <c r="I589" s="90">
        <v>195</v>
      </c>
      <c r="J589" s="38">
        <v>90</v>
      </c>
      <c r="K589" s="41">
        <f t="shared" si="115"/>
        <v>2.1666666666666665</v>
      </c>
      <c r="L589" s="141" t="s">
        <v>519</v>
      </c>
      <c r="M589" s="138" t="s">
        <v>518</v>
      </c>
    </row>
    <row r="590" spans="1:13" x14ac:dyDescent="0.25">
      <c r="A590" s="21" t="s">
        <v>441</v>
      </c>
      <c r="B590" s="33" t="s">
        <v>246</v>
      </c>
      <c r="C590" s="14" t="s">
        <v>247</v>
      </c>
      <c r="D590" s="15">
        <v>4</v>
      </c>
      <c r="E590" s="16" t="s">
        <v>12</v>
      </c>
      <c r="F590" s="27">
        <v>74</v>
      </c>
      <c r="G590" s="28">
        <v>30</v>
      </c>
      <c r="H590" s="24">
        <f t="shared" si="114"/>
        <v>2.4666666666666668</v>
      </c>
      <c r="I590" s="29">
        <v>60</v>
      </c>
      <c r="J590" s="28">
        <v>30</v>
      </c>
      <c r="K590" s="41">
        <f t="shared" si="115"/>
        <v>2</v>
      </c>
      <c r="L590" s="141" t="s">
        <v>519</v>
      </c>
      <c r="M590" s="138" t="s">
        <v>518</v>
      </c>
    </row>
    <row r="591" spans="1:13" x14ac:dyDescent="0.25">
      <c r="A591" s="21" t="s">
        <v>441</v>
      </c>
      <c r="B591" s="33" t="s">
        <v>211</v>
      </c>
      <c r="C591" s="14" t="s">
        <v>212</v>
      </c>
      <c r="D591" s="15">
        <v>3</v>
      </c>
      <c r="E591" s="16" t="s">
        <v>12</v>
      </c>
      <c r="F591" s="27">
        <v>43</v>
      </c>
      <c r="G591" s="28">
        <v>30</v>
      </c>
      <c r="H591" s="24">
        <f t="shared" si="114"/>
        <v>1.4333333333333333</v>
      </c>
      <c r="I591" s="90">
        <v>55</v>
      </c>
      <c r="J591" s="38">
        <v>30</v>
      </c>
      <c r="K591" s="41">
        <f t="shared" si="115"/>
        <v>1.8333333333333333</v>
      </c>
      <c r="L591" s="141" t="s">
        <v>519</v>
      </c>
      <c r="M591" s="138" t="s">
        <v>518</v>
      </c>
    </row>
    <row r="592" spans="1:13" x14ac:dyDescent="0.25">
      <c r="A592" s="21" t="s">
        <v>441</v>
      </c>
      <c r="B592" s="33" t="s">
        <v>119</v>
      </c>
      <c r="C592" s="14" t="s">
        <v>120</v>
      </c>
      <c r="D592" s="15">
        <v>4</v>
      </c>
      <c r="E592" s="16" t="s">
        <v>12</v>
      </c>
      <c r="F592" s="27">
        <v>89</v>
      </c>
      <c r="G592" s="28">
        <v>60</v>
      </c>
      <c r="H592" s="24">
        <f t="shared" si="114"/>
        <v>1.4833333333333334</v>
      </c>
      <c r="I592" s="90">
        <v>76</v>
      </c>
      <c r="J592" s="38">
        <v>60</v>
      </c>
      <c r="K592" s="41">
        <f t="shared" si="115"/>
        <v>1.2666666666666666</v>
      </c>
      <c r="L592" s="141" t="s">
        <v>519</v>
      </c>
      <c r="M592" s="138" t="s">
        <v>518</v>
      </c>
    </row>
    <row r="593" spans="1:13" x14ac:dyDescent="0.25">
      <c r="A593" s="21" t="s">
        <v>441</v>
      </c>
      <c r="B593" s="33" t="s">
        <v>128</v>
      </c>
      <c r="C593" s="14" t="s">
        <v>129</v>
      </c>
      <c r="D593" s="15">
        <v>2</v>
      </c>
      <c r="E593" s="16" t="s">
        <v>109</v>
      </c>
      <c r="F593" s="27">
        <v>32</v>
      </c>
      <c r="G593" s="28">
        <v>30</v>
      </c>
      <c r="H593" s="24">
        <f t="shared" si="114"/>
        <v>1.0666666666666667</v>
      </c>
      <c r="I593" s="29">
        <v>35</v>
      </c>
      <c r="J593" s="28">
        <v>30</v>
      </c>
      <c r="K593" s="41">
        <f t="shared" si="115"/>
        <v>1.1666666666666667</v>
      </c>
      <c r="L593" s="141" t="s">
        <v>519</v>
      </c>
      <c r="M593" s="138" t="s">
        <v>518</v>
      </c>
    </row>
    <row r="594" spans="1:13" x14ac:dyDescent="0.25">
      <c r="A594" s="21" t="s">
        <v>441</v>
      </c>
      <c r="B594" s="33" t="s">
        <v>445</v>
      </c>
      <c r="C594" s="14" t="s">
        <v>446</v>
      </c>
      <c r="D594" s="15">
        <v>4</v>
      </c>
      <c r="E594" s="16" t="s">
        <v>12</v>
      </c>
      <c r="F594" s="50">
        <v>36</v>
      </c>
      <c r="G594" s="28">
        <v>30</v>
      </c>
      <c r="H594" s="24">
        <f t="shared" si="114"/>
        <v>1.2</v>
      </c>
      <c r="I594" s="29">
        <v>13</v>
      </c>
      <c r="J594" s="28">
        <v>30</v>
      </c>
      <c r="K594" s="41">
        <f t="shared" si="115"/>
        <v>0.43333333333333335</v>
      </c>
      <c r="L594" s="141" t="s">
        <v>519</v>
      </c>
      <c r="M594" s="138" t="s">
        <v>518</v>
      </c>
    </row>
    <row r="595" spans="1:13" x14ac:dyDescent="0.25">
      <c r="A595" s="21" t="s">
        <v>447</v>
      </c>
      <c r="B595" s="14" t="s">
        <v>123</v>
      </c>
      <c r="C595" s="14" t="s">
        <v>124</v>
      </c>
      <c r="D595" s="15">
        <v>3</v>
      </c>
      <c r="E595" s="16" t="s">
        <v>12</v>
      </c>
      <c r="F595" s="27">
        <v>27</v>
      </c>
      <c r="G595" s="28">
        <v>12</v>
      </c>
      <c r="H595" s="24">
        <f t="shared" si="114"/>
        <v>2.25</v>
      </c>
      <c r="I595" s="29">
        <v>14</v>
      </c>
      <c r="J595" s="28">
        <v>12</v>
      </c>
      <c r="K595" s="41">
        <f t="shared" si="115"/>
        <v>1.1666666666666667</v>
      </c>
      <c r="L595" s="141" t="s">
        <v>519</v>
      </c>
      <c r="M595" s="138" t="s">
        <v>530</v>
      </c>
    </row>
    <row r="596" spans="1:13" x14ac:dyDescent="0.25">
      <c r="A596" s="21" t="s">
        <v>447</v>
      </c>
      <c r="B596" s="33" t="s">
        <v>105</v>
      </c>
      <c r="C596" s="14" t="s">
        <v>235</v>
      </c>
      <c r="D596" s="15">
        <v>3</v>
      </c>
      <c r="E596" s="16" t="s">
        <v>12</v>
      </c>
      <c r="F596" s="27">
        <v>66</v>
      </c>
      <c r="G596" s="28">
        <v>21</v>
      </c>
      <c r="H596" s="24">
        <f t="shared" ref="H596:H605" si="116">F596/G596</f>
        <v>3.1428571428571428</v>
      </c>
      <c r="I596" s="29">
        <v>47</v>
      </c>
      <c r="J596" s="28">
        <v>21</v>
      </c>
      <c r="K596" s="41">
        <f t="shared" ref="K596:K605" si="117">I596/J596</f>
        <v>2.2380952380952381</v>
      </c>
      <c r="L596" s="141" t="s">
        <v>519</v>
      </c>
      <c r="M596" s="138" t="s">
        <v>530</v>
      </c>
    </row>
    <row r="597" spans="1:13" x14ac:dyDescent="0.25">
      <c r="A597" s="21" t="s">
        <v>447</v>
      </c>
      <c r="B597" s="14" t="s">
        <v>304</v>
      </c>
      <c r="C597" s="14" t="s">
        <v>138</v>
      </c>
      <c r="D597" s="15">
        <v>3</v>
      </c>
      <c r="E597" s="16" t="s">
        <v>12</v>
      </c>
      <c r="F597" s="27">
        <v>35</v>
      </c>
      <c r="G597" s="28">
        <v>12</v>
      </c>
      <c r="H597" s="24">
        <f t="shared" si="116"/>
        <v>2.9166666666666665</v>
      </c>
      <c r="I597" s="29">
        <v>23</v>
      </c>
      <c r="J597" s="28">
        <v>12</v>
      </c>
      <c r="K597" s="41">
        <f t="shared" si="117"/>
        <v>1.9166666666666667</v>
      </c>
      <c r="L597" s="141" t="s">
        <v>519</v>
      </c>
      <c r="M597" s="138" t="s">
        <v>530</v>
      </c>
    </row>
    <row r="598" spans="1:13" x14ac:dyDescent="0.25">
      <c r="A598" s="21" t="s">
        <v>447</v>
      </c>
      <c r="B598" s="14" t="s">
        <v>237</v>
      </c>
      <c r="C598" s="14" t="s">
        <v>238</v>
      </c>
      <c r="D598" s="15">
        <v>3</v>
      </c>
      <c r="E598" s="16" t="s">
        <v>12</v>
      </c>
      <c r="F598" s="27">
        <v>35</v>
      </c>
      <c r="G598" s="28">
        <v>21</v>
      </c>
      <c r="H598" s="24">
        <f t="shared" si="116"/>
        <v>1.6666666666666667</v>
      </c>
      <c r="I598" s="29">
        <v>29</v>
      </c>
      <c r="J598" s="28">
        <v>21</v>
      </c>
      <c r="K598" s="41">
        <f t="shared" si="117"/>
        <v>1.3809523809523809</v>
      </c>
      <c r="L598" s="141" t="s">
        <v>519</v>
      </c>
      <c r="M598" s="138" t="s">
        <v>530</v>
      </c>
    </row>
    <row r="599" spans="1:13" x14ac:dyDescent="0.25">
      <c r="A599" s="21" t="s">
        <v>447</v>
      </c>
      <c r="B599" s="14" t="s">
        <v>343</v>
      </c>
      <c r="C599" s="14" t="s">
        <v>344</v>
      </c>
      <c r="D599" s="15">
        <v>4</v>
      </c>
      <c r="E599" s="16" t="s">
        <v>12</v>
      </c>
      <c r="F599" s="27">
        <v>50</v>
      </c>
      <c r="G599" s="28">
        <v>30</v>
      </c>
      <c r="H599" s="24">
        <f t="shared" si="116"/>
        <v>1.6666666666666667</v>
      </c>
      <c r="I599" s="29">
        <v>32</v>
      </c>
      <c r="J599" s="28">
        <v>30</v>
      </c>
      <c r="K599" s="41">
        <f t="shared" si="117"/>
        <v>1.0666666666666667</v>
      </c>
      <c r="L599" s="141" t="s">
        <v>519</v>
      </c>
      <c r="M599" s="138" t="s">
        <v>530</v>
      </c>
    </row>
    <row r="600" spans="1:13" x14ac:dyDescent="0.25">
      <c r="A600" s="21" t="s">
        <v>447</v>
      </c>
      <c r="B600" s="14" t="s">
        <v>168</v>
      </c>
      <c r="C600" s="14" t="s">
        <v>169</v>
      </c>
      <c r="D600" s="15">
        <v>3</v>
      </c>
      <c r="E600" s="16" t="s">
        <v>12</v>
      </c>
      <c r="F600" s="27">
        <v>26</v>
      </c>
      <c r="G600" s="28">
        <v>19</v>
      </c>
      <c r="H600" s="24">
        <f t="shared" si="116"/>
        <v>1.368421052631579</v>
      </c>
      <c r="I600" s="29">
        <v>19</v>
      </c>
      <c r="J600" s="28">
        <v>19</v>
      </c>
      <c r="K600" s="41">
        <f t="shared" si="117"/>
        <v>1</v>
      </c>
      <c r="L600" s="141" t="s">
        <v>519</v>
      </c>
      <c r="M600" s="138" t="s">
        <v>530</v>
      </c>
    </row>
    <row r="601" spans="1:13" x14ac:dyDescent="0.25">
      <c r="A601" s="21" t="s">
        <v>447</v>
      </c>
      <c r="B601" s="14" t="s">
        <v>117</v>
      </c>
      <c r="C601" s="14" t="s">
        <v>118</v>
      </c>
      <c r="D601" s="15">
        <v>3</v>
      </c>
      <c r="E601" s="16" t="s">
        <v>12</v>
      </c>
      <c r="F601" s="27">
        <v>8</v>
      </c>
      <c r="G601" s="28">
        <v>14</v>
      </c>
      <c r="H601" s="24">
        <f t="shared" si="116"/>
        <v>0.5714285714285714</v>
      </c>
      <c r="I601" s="29">
        <v>10</v>
      </c>
      <c r="J601" s="28">
        <v>14</v>
      </c>
      <c r="K601" s="41">
        <f t="shared" si="117"/>
        <v>0.7142857142857143</v>
      </c>
      <c r="L601" s="141" t="s">
        <v>519</v>
      </c>
      <c r="M601" s="138" t="s">
        <v>530</v>
      </c>
    </row>
    <row r="602" spans="1:13" x14ac:dyDescent="0.25">
      <c r="A602" s="21" t="s">
        <v>447</v>
      </c>
      <c r="B602" s="14" t="s">
        <v>141</v>
      </c>
      <c r="C602" s="14" t="s">
        <v>142</v>
      </c>
      <c r="D602" s="15">
        <v>3</v>
      </c>
      <c r="E602" s="16" t="s">
        <v>12</v>
      </c>
      <c r="F602" s="27">
        <v>6</v>
      </c>
      <c r="G602" s="28">
        <v>8</v>
      </c>
      <c r="H602" s="24">
        <f t="shared" si="116"/>
        <v>0.75</v>
      </c>
      <c r="I602" s="29">
        <v>5</v>
      </c>
      <c r="J602" s="28">
        <v>8</v>
      </c>
      <c r="K602" s="41">
        <f t="shared" si="117"/>
        <v>0.625</v>
      </c>
      <c r="L602" s="141" t="s">
        <v>519</v>
      </c>
      <c r="M602" s="138" t="s">
        <v>530</v>
      </c>
    </row>
    <row r="603" spans="1:13" x14ac:dyDescent="0.25">
      <c r="A603" s="21" t="s">
        <v>447</v>
      </c>
      <c r="B603" s="14" t="s">
        <v>61</v>
      </c>
      <c r="C603" s="14" t="s">
        <v>62</v>
      </c>
      <c r="D603" s="15">
        <v>3</v>
      </c>
      <c r="E603" s="16" t="s">
        <v>12</v>
      </c>
      <c r="F603" s="27">
        <v>4</v>
      </c>
      <c r="G603" s="28">
        <v>6</v>
      </c>
      <c r="H603" s="24">
        <f t="shared" si="116"/>
        <v>0.66666666666666663</v>
      </c>
      <c r="I603" s="29">
        <v>3</v>
      </c>
      <c r="J603" s="28">
        <v>6</v>
      </c>
      <c r="K603" s="41">
        <f t="shared" si="117"/>
        <v>0.5</v>
      </c>
      <c r="L603" s="141" t="s">
        <v>519</v>
      </c>
      <c r="M603" s="138" t="s">
        <v>530</v>
      </c>
    </row>
    <row r="604" spans="1:13" x14ac:dyDescent="0.25">
      <c r="A604" s="21" t="s">
        <v>447</v>
      </c>
      <c r="B604" s="14" t="s">
        <v>237</v>
      </c>
      <c r="C604" s="14" t="s">
        <v>238</v>
      </c>
      <c r="D604" s="15">
        <v>1</v>
      </c>
      <c r="E604" s="16" t="s">
        <v>97</v>
      </c>
      <c r="F604" s="27">
        <v>0</v>
      </c>
      <c r="G604" s="28">
        <v>7</v>
      </c>
      <c r="H604" s="24">
        <f t="shared" si="116"/>
        <v>0</v>
      </c>
      <c r="I604" s="29">
        <v>0</v>
      </c>
      <c r="J604" s="28">
        <v>7</v>
      </c>
      <c r="K604" s="41">
        <f t="shared" si="117"/>
        <v>0</v>
      </c>
      <c r="L604" s="141" t="s">
        <v>519</v>
      </c>
      <c r="M604" s="138" t="s">
        <v>530</v>
      </c>
    </row>
    <row r="605" spans="1:13" x14ac:dyDescent="0.25">
      <c r="A605" s="21" t="s">
        <v>447</v>
      </c>
      <c r="B605" s="14" t="s">
        <v>117</v>
      </c>
      <c r="C605" s="14" t="s">
        <v>118</v>
      </c>
      <c r="D605" s="15">
        <v>1</v>
      </c>
      <c r="E605" s="16" t="s">
        <v>97</v>
      </c>
      <c r="F605" s="27">
        <v>0</v>
      </c>
      <c r="G605" s="28">
        <v>7</v>
      </c>
      <c r="H605" s="24">
        <f t="shared" si="116"/>
        <v>0</v>
      </c>
      <c r="I605" s="29">
        <v>0</v>
      </c>
      <c r="J605" s="28">
        <v>7</v>
      </c>
      <c r="K605" s="41">
        <f t="shared" si="117"/>
        <v>0</v>
      </c>
      <c r="L605" s="141" t="s">
        <v>519</v>
      </c>
      <c r="M605" s="138" t="s">
        <v>530</v>
      </c>
    </row>
    <row r="606" spans="1:13" x14ac:dyDescent="0.25">
      <c r="A606" s="21" t="s">
        <v>447</v>
      </c>
      <c r="B606" s="14" t="s">
        <v>211</v>
      </c>
      <c r="C606" s="14" t="s">
        <v>212</v>
      </c>
      <c r="D606" s="15">
        <v>3</v>
      </c>
      <c r="E606" s="16" t="s">
        <v>12</v>
      </c>
      <c r="F606" s="27">
        <v>6</v>
      </c>
      <c r="G606" s="28">
        <v>21</v>
      </c>
      <c r="H606" s="24">
        <f t="shared" ref="H606" si="118">F606/G606</f>
        <v>0.2857142857142857</v>
      </c>
      <c r="I606" s="29">
        <v>8</v>
      </c>
      <c r="J606" s="28">
        <v>21</v>
      </c>
      <c r="K606" s="41">
        <f>I606/J606</f>
        <v>0.38095238095238093</v>
      </c>
      <c r="L606" s="141" t="s">
        <v>519</v>
      </c>
      <c r="M606" s="138" t="s">
        <v>530</v>
      </c>
    </row>
    <row r="607" spans="1:13" x14ac:dyDescent="0.25">
      <c r="A607" s="21" t="s">
        <v>448</v>
      </c>
      <c r="B607" s="14" t="s">
        <v>449</v>
      </c>
      <c r="C607" s="14" t="s">
        <v>450</v>
      </c>
      <c r="D607" s="15">
        <v>4</v>
      </c>
      <c r="E607" s="16" t="s">
        <v>12</v>
      </c>
      <c r="F607" s="27">
        <v>90</v>
      </c>
      <c r="G607" s="28">
        <v>28</v>
      </c>
      <c r="H607" s="24">
        <f>F607/G607</f>
        <v>3.2142857142857144</v>
      </c>
      <c r="I607" s="29">
        <v>74</v>
      </c>
      <c r="J607" s="71">
        <v>45</v>
      </c>
      <c r="K607" s="41">
        <f>I607/J607</f>
        <v>1.6444444444444444</v>
      </c>
      <c r="L607" s="141" t="s">
        <v>517</v>
      </c>
      <c r="M607" s="138" t="s">
        <v>518</v>
      </c>
    </row>
    <row r="608" spans="1:13" x14ac:dyDescent="0.25">
      <c r="A608" s="21" t="s">
        <v>448</v>
      </c>
      <c r="B608" s="14" t="s">
        <v>242</v>
      </c>
      <c r="C608" s="14" t="s">
        <v>243</v>
      </c>
      <c r="D608" s="15">
        <v>4</v>
      </c>
      <c r="E608" s="16" t="s">
        <v>12</v>
      </c>
      <c r="F608" s="50">
        <v>53</v>
      </c>
      <c r="G608" s="28">
        <v>38</v>
      </c>
      <c r="H608" s="24">
        <f>F608/G608</f>
        <v>1.3947368421052631</v>
      </c>
      <c r="I608" s="29">
        <v>28</v>
      </c>
      <c r="J608" s="28">
        <v>21</v>
      </c>
      <c r="K608" s="41">
        <f>I608/J608</f>
        <v>1.3333333333333333</v>
      </c>
      <c r="L608" s="141" t="s">
        <v>517</v>
      </c>
      <c r="M608" s="138" t="s">
        <v>518</v>
      </c>
    </row>
    <row r="609" spans="1:13" x14ac:dyDescent="0.25">
      <c r="A609" s="21" t="s">
        <v>451</v>
      </c>
      <c r="B609" s="33" t="s">
        <v>452</v>
      </c>
      <c r="C609" s="14" t="s">
        <v>284</v>
      </c>
      <c r="D609" s="15">
        <v>4</v>
      </c>
      <c r="E609" s="16" t="s">
        <v>12</v>
      </c>
      <c r="F609" s="27">
        <v>108</v>
      </c>
      <c r="G609" s="28">
        <v>12</v>
      </c>
      <c r="H609" s="24">
        <f t="shared" ref="H609:H617" si="119">F609/G609</f>
        <v>9</v>
      </c>
      <c r="I609" s="29">
        <v>73</v>
      </c>
      <c r="J609" s="28">
        <v>12</v>
      </c>
      <c r="K609" s="41">
        <f t="shared" ref="K609:K617" si="120">I609/J609</f>
        <v>6.083333333333333</v>
      </c>
      <c r="L609" s="141" t="s">
        <v>519</v>
      </c>
      <c r="M609" s="138" t="s">
        <v>518</v>
      </c>
    </row>
    <row r="610" spans="1:13" x14ac:dyDescent="0.25">
      <c r="A610" s="21" t="s">
        <v>451</v>
      </c>
      <c r="B610" s="33" t="s">
        <v>268</v>
      </c>
      <c r="C610" s="14" t="s">
        <v>269</v>
      </c>
      <c r="D610" s="15">
        <v>4</v>
      </c>
      <c r="E610" s="16" t="s">
        <v>12</v>
      </c>
      <c r="F610" s="27">
        <v>87</v>
      </c>
      <c r="G610" s="28">
        <v>12</v>
      </c>
      <c r="H610" s="24">
        <f t="shared" si="119"/>
        <v>7.25</v>
      </c>
      <c r="I610" s="29">
        <v>70</v>
      </c>
      <c r="J610" s="28">
        <v>12</v>
      </c>
      <c r="K610" s="41">
        <f t="shared" si="120"/>
        <v>5.833333333333333</v>
      </c>
      <c r="L610" s="141" t="s">
        <v>519</v>
      </c>
      <c r="M610" s="138" t="s">
        <v>518</v>
      </c>
    </row>
    <row r="611" spans="1:13" x14ac:dyDescent="0.25">
      <c r="A611" s="21" t="s">
        <v>451</v>
      </c>
      <c r="B611" s="14" t="s">
        <v>283</v>
      </c>
      <c r="C611" s="14" t="s">
        <v>284</v>
      </c>
      <c r="D611" s="15">
        <v>4</v>
      </c>
      <c r="E611" s="16" t="s">
        <v>12</v>
      </c>
      <c r="F611" s="27">
        <v>270</v>
      </c>
      <c r="G611" s="28">
        <v>36</v>
      </c>
      <c r="H611" s="24">
        <f t="shared" si="119"/>
        <v>7.5</v>
      </c>
      <c r="I611" s="29">
        <v>216</v>
      </c>
      <c r="J611" s="28">
        <v>38</v>
      </c>
      <c r="K611" s="41">
        <f t="shared" si="120"/>
        <v>5.6842105263157894</v>
      </c>
      <c r="L611" s="141" t="s">
        <v>519</v>
      </c>
      <c r="M611" s="138" t="s">
        <v>518</v>
      </c>
    </row>
    <row r="612" spans="1:13" x14ac:dyDescent="0.25">
      <c r="A612" s="21" t="s">
        <v>451</v>
      </c>
      <c r="B612" s="14" t="s">
        <v>338</v>
      </c>
      <c r="C612" s="14" t="s">
        <v>339</v>
      </c>
      <c r="D612" s="15">
        <v>4</v>
      </c>
      <c r="E612" s="16" t="s">
        <v>12</v>
      </c>
      <c r="F612" s="27">
        <v>68</v>
      </c>
      <c r="G612" s="28">
        <v>12</v>
      </c>
      <c r="H612" s="24">
        <f t="shared" si="119"/>
        <v>5.666666666666667</v>
      </c>
      <c r="I612" s="29">
        <v>47</v>
      </c>
      <c r="J612" s="28">
        <v>11</v>
      </c>
      <c r="K612" s="41">
        <f t="shared" si="120"/>
        <v>4.2727272727272725</v>
      </c>
      <c r="L612" s="141" t="s">
        <v>519</v>
      </c>
      <c r="M612" s="138" t="s">
        <v>518</v>
      </c>
    </row>
    <row r="613" spans="1:13" x14ac:dyDescent="0.25">
      <c r="A613" s="21" t="s">
        <v>451</v>
      </c>
      <c r="B613" s="33" t="s">
        <v>453</v>
      </c>
      <c r="C613" s="14" t="s">
        <v>454</v>
      </c>
      <c r="D613" s="15">
        <v>4</v>
      </c>
      <c r="E613" s="16" t="s">
        <v>12</v>
      </c>
      <c r="F613" s="27">
        <v>53</v>
      </c>
      <c r="G613" s="28">
        <v>12</v>
      </c>
      <c r="H613" s="24">
        <f t="shared" si="119"/>
        <v>4.416666666666667</v>
      </c>
      <c r="I613" s="29">
        <v>43</v>
      </c>
      <c r="J613" s="28">
        <v>12</v>
      </c>
      <c r="K613" s="41">
        <f t="shared" si="120"/>
        <v>3.5833333333333335</v>
      </c>
      <c r="L613" s="141" t="s">
        <v>519</v>
      </c>
      <c r="M613" s="138" t="s">
        <v>518</v>
      </c>
    </row>
    <row r="614" spans="1:13" x14ac:dyDescent="0.25">
      <c r="A614" s="21" t="s">
        <v>451</v>
      </c>
      <c r="B614" s="14" t="s">
        <v>455</v>
      </c>
      <c r="C614" s="14" t="s">
        <v>286</v>
      </c>
      <c r="D614" s="15">
        <v>4</v>
      </c>
      <c r="E614" s="16" t="s">
        <v>12</v>
      </c>
      <c r="F614" s="27">
        <v>30</v>
      </c>
      <c r="G614" s="28">
        <v>12</v>
      </c>
      <c r="H614" s="24">
        <f t="shared" si="119"/>
        <v>2.5</v>
      </c>
      <c r="I614" s="29">
        <v>39</v>
      </c>
      <c r="J614" s="28">
        <v>11</v>
      </c>
      <c r="K614" s="41">
        <f t="shared" si="120"/>
        <v>3.5454545454545454</v>
      </c>
      <c r="L614" s="141" t="s">
        <v>519</v>
      </c>
      <c r="M614" s="138" t="s">
        <v>518</v>
      </c>
    </row>
    <row r="615" spans="1:13" x14ac:dyDescent="0.25">
      <c r="A615" s="21" t="s">
        <v>451</v>
      </c>
      <c r="B615" s="14" t="s">
        <v>456</v>
      </c>
      <c r="C615" s="14" t="s">
        <v>457</v>
      </c>
      <c r="D615" s="15">
        <v>4</v>
      </c>
      <c r="E615" s="16" t="s">
        <v>12</v>
      </c>
      <c r="F615" s="27">
        <v>24</v>
      </c>
      <c r="G615" s="28">
        <v>12</v>
      </c>
      <c r="H615" s="24">
        <f t="shared" si="119"/>
        <v>2</v>
      </c>
      <c r="I615" s="29">
        <v>35</v>
      </c>
      <c r="J615" s="28">
        <v>11</v>
      </c>
      <c r="K615" s="41">
        <f t="shared" si="120"/>
        <v>3.1818181818181817</v>
      </c>
      <c r="L615" s="141" t="s">
        <v>519</v>
      </c>
      <c r="M615" s="138" t="s">
        <v>518</v>
      </c>
    </row>
    <row r="616" spans="1:13" x14ac:dyDescent="0.25">
      <c r="A616" s="21" t="s">
        <v>451</v>
      </c>
      <c r="B616" s="14" t="s">
        <v>458</v>
      </c>
      <c r="C616" s="14" t="s">
        <v>459</v>
      </c>
      <c r="D616" s="15">
        <v>4</v>
      </c>
      <c r="E616" s="16" t="s">
        <v>12</v>
      </c>
      <c r="F616" s="27">
        <v>38</v>
      </c>
      <c r="G616" s="28">
        <v>12</v>
      </c>
      <c r="H616" s="24">
        <f t="shared" si="119"/>
        <v>3.1666666666666665</v>
      </c>
      <c r="I616" s="29">
        <v>39</v>
      </c>
      <c r="J616" s="28">
        <v>13</v>
      </c>
      <c r="K616" s="41">
        <f t="shared" si="120"/>
        <v>3</v>
      </c>
      <c r="L616" s="141" t="s">
        <v>519</v>
      </c>
      <c r="M616" s="138" t="s">
        <v>518</v>
      </c>
    </row>
    <row r="617" spans="1:13" x14ac:dyDescent="0.25">
      <c r="A617" s="21" t="s">
        <v>451</v>
      </c>
      <c r="B617" s="14" t="s">
        <v>437</v>
      </c>
      <c r="C617" s="14" t="s">
        <v>438</v>
      </c>
      <c r="D617" s="15">
        <v>4</v>
      </c>
      <c r="E617" s="16" t="s">
        <v>12</v>
      </c>
      <c r="F617" s="50">
        <v>75</v>
      </c>
      <c r="G617" s="28">
        <v>24</v>
      </c>
      <c r="H617" s="24">
        <f t="shared" si="119"/>
        <v>3.125</v>
      </c>
      <c r="I617" s="29">
        <v>72</v>
      </c>
      <c r="J617" s="28">
        <v>26</v>
      </c>
      <c r="K617" s="41">
        <f t="shared" si="120"/>
        <v>2.7692307692307692</v>
      </c>
      <c r="L617" s="141" t="s">
        <v>519</v>
      </c>
      <c r="M617" s="138" t="s">
        <v>518</v>
      </c>
    </row>
    <row r="618" spans="1:13" x14ac:dyDescent="0.25">
      <c r="A618" s="21" t="s">
        <v>460</v>
      </c>
      <c r="B618" s="33" t="s">
        <v>461</v>
      </c>
      <c r="C618" s="14" t="s">
        <v>462</v>
      </c>
      <c r="D618" s="15">
        <v>3</v>
      </c>
      <c r="E618" s="16" t="s">
        <v>12</v>
      </c>
      <c r="F618" s="27">
        <v>20</v>
      </c>
      <c r="G618" s="28">
        <v>15</v>
      </c>
      <c r="H618" s="24">
        <f t="shared" ref="H618:H628" si="121">F618/G618</f>
        <v>1.3333333333333333</v>
      </c>
      <c r="I618" s="29">
        <v>20</v>
      </c>
      <c r="J618" s="28">
        <v>24</v>
      </c>
      <c r="K618" s="41">
        <f t="shared" ref="K618:K628" si="122">I618/J618</f>
        <v>0.83333333333333337</v>
      </c>
      <c r="L618" s="141" t="s">
        <v>526</v>
      </c>
      <c r="M618" s="138" t="s">
        <v>518</v>
      </c>
    </row>
    <row r="619" spans="1:13" x14ac:dyDescent="0.25">
      <c r="A619" s="21" t="s">
        <v>460</v>
      </c>
      <c r="B619" s="33" t="s">
        <v>51</v>
      </c>
      <c r="C619" s="14" t="s">
        <v>52</v>
      </c>
      <c r="D619" s="15">
        <v>3</v>
      </c>
      <c r="E619" s="16" t="s">
        <v>12</v>
      </c>
      <c r="F619" s="27">
        <v>10</v>
      </c>
      <c r="G619" s="28">
        <v>22</v>
      </c>
      <c r="H619" s="24">
        <f t="shared" si="121"/>
        <v>0.45454545454545453</v>
      </c>
      <c r="I619" s="29">
        <v>14</v>
      </c>
      <c r="J619" s="28">
        <v>24</v>
      </c>
      <c r="K619" s="41">
        <f t="shared" si="122"/>
        <v>0.58333333333333337</v>
      </c>
      <c r="L619" s="141" t="s">
        <v>526</v>
      </c>
      <c r="M619" s="138" t="s">
        <v>518</v>
      </c>
    </row>
    <row r="620" spans="1:13" x14ac:dyDescent="0.25">
      <c r="A620" s="21" t="s">
        <v>460</v>
      </c>
      <c r="B620" s="33" t="s">
        <v>195</v>
      </c>
      <c r="C620" s="14" t="s">
        <v>196</v>
      </c>
      <c r="D620" s="15">
        <v>3</v>
      </c>
      <c r="E620" s="16" t="s">
        <v>12</v>
      </c>
      <c r="F620" s="27">
        <v>9</v>
      </c>
      <c r="G620" s="28">
        <v>18</v>
      </c>
      <c r="H620" s="24">
        <f t="shared" si="121"/>
        <v>0.5</v>
      </c>
      <c r="I620" s="29">
        <v>11</v>
      </c>
      <c r="J620" s="28">
        <v>21</v>
      </c>
      <c r="K620" s="41">
        <f t="shared" si="122"/>
        <v>0.52380952380952384</v>
      </c>
      <c r="L620" s="141" t="s">
        <v>526</v>
      </c>
      <c r="M620" s="138" t="s">
        <v>518</v>
      </c>
    </row>
    <row r="621" spans="1:13" x14ac:dyDescent="0.25">
      <c r="A621" s="21" t="s">
        <v>460</v>
      </c>
      <c r="B621" s="33" t="s">
        <v>44</v>
      </c>
      <c r="C621" s="14" t="s">
        <v>45</v>
      </c>
      <c r="D621" s="15">
        <v>4</v>
      </c>
      <c r="E621" s="16" t="s">
        <v>12</v>
      </c>
      <c r="F621" s="27">
        <v>7</v>
      </c>
      <c r="G621" s="28">
        <v>24</v>
      </c>
      <c r="H621" s="24">
        <f t="shared" si="121"/>
        <v>0.29166666666666669</v>
      </c>
      <c r="I621" s="29">
        <v>9</v>
      </c>
      <c r="J621" s="28">
        <v>19</v>
      </c>
      <c r="K621" s="41">
        <f t="shared" si="122"/>
        <v>0.47368421052631576</v>
      </c>
      <c r="L621" s="141" t="s">
        <v>526</v>
      </c>
      <c r="M621" s="138" t="s">
        <v>518</v>
      </c>
    </row>
    <row r="622" spans="1:13" x14ac:dyDescent="0.25">
      <c r="A622" s="21" t="s">
        <v>460</v>
      </c>
      <c r="B622" s="33" t="s">
        <v>98</v>
      </c>
      <c r="C622" s="14" t="s">
        <v>99</v>
      </c>
      <c r="D622" s="15">
        <v>4</v>
      </c>
      <c r="E622" s="16" t="s">
        <v>12</v>
      </c>
      <c r="F622" s="27">
        <v>7</v>
      </c>
      <c r="G622" s="28">
        <v>28</v>
      </c>
      <c r="H622" s="24">
        <f t="shared" si="121"/>
        <v>0.25</v>
      </c>
      <c r="I622" s="29">
        <v>12</v>
      </c>
      <c r="J622" s="28">
        <v>28</v>
      </c>
      <c r="K622" s="41">
        <f t="shared" si="122"/>
        <v>0.42857142857142855</v>
      </c>
      <c r="L622" s="141" t="s">
        <v>526</v>
      </c>
      <c r="M622" s="138" t="s">
        <v>518</v>
      </c>
    </row>
    <row r="623" spans="1:13" x14ac:dyDescent="0.25">
      <c r="A623" s="21" t="s">
        <v>460</v>
      </c>
      <c r="B623" s="33" t="s">
        <v>382</v>
      </c>
      <c r="C623" s="14" t="s">
        <v>383</v>
      </c>
      <c r="D623" s="15">
        <v>4</v>
      </c>
      <c r="E623" s="16" t="s">
        <v>12</v>
      </c>
      <c r="F623" s="27">
        <v>7</v>
      </c>
      <c r="G623" s="28">
        <v>28</v>
      </c>
      <c r="H623" s="39">
        <f t="shared" si="121"/>
        <v>0.25</v>
      </c>
      <c r="I623" s="29">
        <v>6</v>
      </c>
      <c r="J623" s="28">
        <v>28</v>
      </c>
      <c r="K623" s="41">
        <f t="shared" si="122"/>
        <v>0.21428571428571427</v>
      </c>
      <c r="L623" s="141" t="s">
        <v>526</v>
      </c>
      <c r="M623" s="138" t="s">
        <v>518</v>
      </c>
    </row>
    <row r="624" spans="1:13" x14ac:dyDescent="0.25">
      <c r="A624" s="21" t="s">
        <v>463</v>
      </c>
      <c r="B624" s="33" t="s">
        <v>176</v>
      </c>
      <c r="C624" s="14" t="s">
        <v>177</v>
      </c>
      <c r="D624" s="15">
        <v>4</v>
      </c>
      <c r="E624" s="16" t="s">
        <v>12</v>
      </c>
      <c r="F624" s="27">
        <v>43</v>
      </c>
      <c r="G624" s="28">
        <v>30</v>
      </c>
      <c r="H624" s="24">
        <f t="shared" si="121"/>
        <v>1.4333333333333333</v>
      </c>
      <c r="I624" s="29">
        <v>38</v>
      </c>
      <c r="J624" s="28">
        <v>30</v>
      </c>
      <c r="K624" s="41">
        <f t="shared" si="122"/>
        <v>1.2666666666666666</v>
      </c>
      <c r="L624" s="141" t="s">
        <v>519</v>
      </c>
      <c r="M624" s="138" t="s">
        <v>521</v>
      </c>
    </row>
    <row r="625" spans="1:13" x14ac:dyDescent="0.25">
      <c r="A625" s="21" t="s">
        <v>463</v>
      </c>
      <c r="B625" s="33" t="s">
        <v>464</v>
      </c>
      <c r="C625" s="14" t="s">
        <v>465</v>
      </c>
      <c r="D625" s="15">
        <v>4</v>
      </c>
      <c r="E625" s="16" t="s">
        <v>12</v>
      </c>
      <c r="F625" s="27">
        <v>42</v>
      </c>
      <c r="G625" s="28">
        <v>45</v>
      </c>
      <c r="H625" s="24">
        <f t="shared" si="121"/>
        <v>0.93333333333333335</v>
      </c>
      <c r="I625" s="29">
        <v>37</v>
      </c>
      <c r="J625" s="28">
        <v>45</v>
      </c>
      <c r="K625" s="41">
        <f t="shared" si="122"/>
        <v>0.82222222222222219</v>
      </c>
      <c r="L625" s="141" t="s">
        <v>519</v>
      </c>
      <c r="M625" s="138" t="s">
        <v>521</v>
      </c>
    </row>
    <row r="626" spans="1:13" x14ac:dyDescent="0.25">
      <c r="A626" s="21" t="s">
        <v>463</v>
      </c>
      <c r="B626" s="33" t="s">
        <v>314</v>
      </c>
      <c r="C626" s="14" t="s">
        <v>315</v>
      </c>
      <c r="D626" s="15">
        <v>3</v>
      </c>
      <c r="E626" s="16" t="s">
        <v>12</v>
      </c>
      <c r="F626" s="27">
        <v>14</v>
      </c>
      <c r="G626" s="28">
        <v>30</v>
      </c>
      <c r="H626" s="24">
        <f t="shared" si="121"/>
        <v>0.46666666666666667</v>
      </c>
      <c r="I626" s="29">
        <v>17</v>
      </c>
      <c r="J626" s="28">
        <v>30</v>
      </c>
      <c r="K626" s="41">
        <f t="shared" si="122"/>
        <v>0.56666666666666665</v>
      </c>
      <c r="L626" s="141" t="s">
        <v>519</v>
      </c>
      <c r="M626" s="138" t="s">
        <v>521</v>
      </c>
    </row>
    <row r="627" spans="1:13" x14ac:dyDescent="0.25">
      <c r="A627" s="21" t="s">
        <v>463</v>
      </c>
      <c r="B627" s="33" t="s">
        <v>170</v>
      </c>
      <c r="C627" s="14" t="s">
        <v>171</v>
      </c>
      <c r="D627" s="15">
        <v>3</v>
      </c>
      <c r="E627" s="16" t="s">
        <v>12</v>
      </c>
      <c r="F627" s="27">
        <v>15</v>
      </c>
      <c r="G627" s="28">
        <v>15</v>
      </c>
      <c r="H627" s="24">
        <f t="shared" si="121"/>
        <v>1</v>
      </c>
      <c r="I627" s="29">
        <v>7</v>
      </c>
      <c r="J627" s="28">
        <v>15</v>
      </c>
      <c r="K627" s="41">
        <f t="shared" si="122"/>
        <v>0.46666666666666667</v>
      </c>
      <c r="L627" s="141" t="s">
        <v>519</v>
      </c>
      <c r="M627" s="138" t="s">
        <v>521</v>
      </c>
    </row>
    <row r="628" spans="1:13" x14ac:dyDescent="0.25">
      <c r="A628" s="21" t="s">
        <v>463</v>
      </c>
      <c r="B628" s="33" t="s">
        <v>111</v>
      </c>
      <c r="C628" s="14" t="s">
        <v>112</v>
      </c>
      <c r="D628" s="15">
        <v>2</v>
      </c>
      <c r="E628" s="16" t="s">
        <v>109</v>
      </c>
      <c r="F628" s="50">
        <v>0</v>
      </c>
      <c r="G628" s="28">
        <v>30</v>
      </c>
      <c r="H628" s="24">
        <f t="shared" si="121"/>
        <v>0</v>
      </c>
      <c r="I628" s="29">
        <v>9</v>
      </c>
      <c r="J628" s="28">
        <v>30</v>
      </c>
      <c r="K628" s="41">
        <f t="shared" si="122"/>
        <v>0.3</v>
      </c>
      <c r="L628" s="141" t="s">
        <v>519</v>
      </c>
      <c r="M628" s="138" t="s">
        <v>521</v>
      </c>
    </row>
    <row r="629" spans="1:13" x14ac:dyDescent="0.25">
      <c r="A629" s="21" t="s">
        <v>466</v>
      </c>
      <c r="B629" s="14" t="s">
        <v>379</v>
      </c>
      <c r="C629" s="14" t="s">
        <v>380</v>
      </c>
      <c r="D629" s="15">
        <v>4</v>
      </c>
      <c r="E629" s="16" t="s">
        <v>12</v>
      </c>
      <c r="F629" s="27">
        <v>57</v>
      </c>
      <c r="G629" s="28">
        <v>30</v>
      </c>
      <c r="H629" s="24">
        <f t="shared" ref="H629:H635" si="123">F629/G629</f>
        <v>1.9</v>
      </c>
      <c r="I629" s="29">
        <v>76</v>
      </c>
      <c r="J629" s="28">
        <v>30</v>
      </c>
      <c r="K629" s="41">
        <f t="shared" ref="K629:K635" si="124">I629/J629</f>
        <v>2.5333333333333332</v>
      </c>
      <c r="L629" s="141" t="s">
        <v>519</v>
      </c>
      <c r="M629" s="138" t="s">
        <v>522</v>
      </c>
    </row>
    <row r="630" spans="1:13" x14ac:dyDescent="0.25">
      <c r="A630" s="21" t="s">
        <v>466</v>
      </c>
      <c r="B630" s="14" t="s">
        <v>467</v>
      </c>
      <c r="C630" s="14" t="s">
        <v>468</v>
      </c>
      <c r="D630" s="15">
        <v>4</v>
      </c>
      <c r="E630" s="16" t="s">
        <v>12</v>
      </c>
      <c r="F630" s="27">
        <v>69</v>
      </c>
      <c r="G630" s="28">
        <v>30</v>
      </c>
      <c r="H630" s="24">
        <f t="shared" si="123"/>
        <v>2.2999999999999998</v>
      </c>
      <c r="I630" s="29">
        <v>67</v>
      </c>
      <c r="J630" s="28">
        <v>30</v>
      </c>
      <c r="K630" s="41">
        <f t="shared" si="124"/>
        <v>2.2333333333333334</v>
      </c>
      <c r="L630" s="141" t="s">
        <v>519</v>
      </c>
      <c r="M630" s="138" t="s">
        <v>522</v>
      </c>
    </row>
    <row r="631" spans="1:13" x14ac:dyDescent="0.25">
      <c r="A631" s="21" t="s">
        <v>466</v>
      </c>
      <c r="B631" s="14" t="s">
        <v>314</v>
      </c>
      <c r="C631" s="14" t="s">
        <v>315</v>
      </c>
      <c r="D631" s="15">
        <v>3</v>
      </c>
      <c r="E631" s="16" t="s">
        <v>12</v>
      </c>
      <c r="F631" s="27">
        <v>95</v>
      </c>
      <c r="G631" s="28">
        <v>60</v>
      </c>
      <c r="H631" s="24">
        <f t="shared" si="123"/>
        <v>1.5833333333333333</v>
      </c>
      <c r="I631" s="29">
        <v>76</v>
      </c>
      <c r="J631" s="28">
        <v>60</v>
      </c>
      <c r="K631" s="41">
        <f t="shared" si="124"/>
        <v>1.2666666666666666</v>
      </c>
      <c r="L631" s="141" t="s">
        <v>519</v>
      </c>
      <c r="M631" s="138" t="s">
        <v>522</v>
      </c>
    </row>
    <row r="632" spans="1:13" x14ac:dyDescent="0.25">
      <c r="A632" s="21" t="s">
        <v>466</v>
      </c>
      <c r="B632" s="14" t="s">
        <v>278</v>
      </c>
      <c r="C632" s="14" t="s">
        <v>279</v>
      </c>
      <c r="D632" s="15">
        <v>4</v>
      </c>
      <c r="E632" s="16" t="s">
        <v>12</v>
      </c>
      <c r="F632" s="27">
        <v>48</v>
      </c>
      <c r="G632" s="28">
        <v>30</v>
      </c>
      <c r="H632" s="24">
        <f t="shared" si="123"/>
        <v>1.6</v>
      </c>
      <c r="I632" s="29">
        <v>35</v>
      </c>
      <c r="J632" s="28">
        <v>30</v>
      </c>
      <c r="K632" s="41">
        <f t="shared" si="124"/>
        <v>1.1666666666666667</v>
      </c>
      <c r="L632" s="141" t="s">
        <v>519</v>
      </c>
      <c r="M632" s="138" t="s">
        <v>522</v>
      </c>
    </row>
    <row r="633" spans="1:13" x14ac:dyDescent="0.25">
      <c r="A633" s="21" t="s">
        <v>466</v>
      </c>
      <c r="B633" s="14" t="s">
        <v>467</v>
      </c>
      <c r="C633" s="14" t="s">
        <v>469</v>
      </c>
      <c r="D633" s="15">
        <v>2</v>
      </c>
      <c r="E633" s="16" t="s">
        <v>109</v>
      </c>
      <c r="F633" s="27">
        <v>27</v>
      </c>
      <c r="G633" s="28">
        <v>30</v>
      </c>
      <c r="H633" s="24">
        <f t="shared" si="123"/>
        <v>0.9</v>
      </c>
      <c r="I633" s="29">
        <v>20</v>
      </c>
      <c r="J633" s="28">
        <v>30</v>
      </c>
      <c r="K633" s="41">
        <f t="shared" si="124"/>
        <v>0.66666666666666663</v>
      </c>
      <c r="L633" s="141" t="s">
        <v>519</v>
      </c>
      <c r="M633" s="138" t="s">
        <v>522</v>
      </c>
    </row>
    <row r="634" spans="1:13" x14ac:dyDescent="0.25">
      <c r="A634" s="21" t="s">
        <v>466</v>
      </c>
      <c r="B634" s="14" t="s">
        <v>467</v>
      </c>
      <c r="C634" s="14" t="s">
        <v>468</v>
      </c>
      <c r="D634" s="15">
        <v>2</v>
      </c>
      <c r="E634" s="16" t="s">
        <v>97</v>
      </c>
      <c r="F634" s="27">
        <v>0</v>
      </c>
      <c r="G634" s="28">
        <v>15</v>
      </c>
      <c r="H634" s="24">
        <f t="shared" si="123"/>
        <v>0</v>
      </c>
      <c r="I634" s="29">
        <v>0</v>
      </c>
      <c r="J634" s="28">
        <v>15</v>
      </c>
      <c r="K634" s="41">
        <f t="shared" si="124"/>
        <v>0</v>
      </c>
      <c r="L634" s="141" t="s">
        <v>519</v>
      </c>
      <c r="M634" s="138" t="s">
        <v>522</v>
      </c>
    </row>
    <row r="635" spans="1:13" x14ac:dyDescent="0.25">
      <c r="A635" s="21" t="s">
        <v>466</v>
      </c>
      <c r="B635" s="14" t="s">
        <v>314</v>
      </c>
      <c r="C635" s="14" t="s">
        <v>315</v>
      </c>
      <c r="D635" s="15">
        <v>1</v>
      </c>
      <c r="E635" s="16" t="s">
        <v>97</v>
      </c>
      <c r="F635" s="50">
        <v>0</v>
      </c>
      <c r="G635" s="28">
        <v>15</v>
      </c>
      <c r="H635" s="24">
        <f t="shared" si="123"/>
        <v>0</v>
      </c>
      <c r="I635" s="29">
        <v>0</v>
      </c>
      <c r="J635" s="28">
        <v>15</v>
      </c>
      <c r="K635" s="41">
        <f t="shared" si="124"/>
        <v>0</v>
      </c>
      <c r="L635" s="141" t="s">
        <v>519</v>
      </c>
      <c r="M635" s="138" t="s">
        <v>522</v>
      </c>
    </row>
    <row r="636" spans="1:13" x14ac:dyDescent="0.25">
      <c r="A636" s="21" t="s">
        <v>470</v>
      </c>
      <c r="B636" s="33" t="s">
        <v>22</v>
      </c>
      <c r="C636" s="14" t="s">
        <v>23</v>
      </c>
      <c r="D636" s="15">
        <v>4</v>
      </c>
      <c r="E636" s="16" t="s">
        <v>12</v>
      </c>
      <c r="F636" s="27">
        <v>179</v>
      </c>
      <c r="G636" s="28">
        <v>60</v>
      </c>
      <c r="H636" s="24">
        <f>F636/G636</f>
        <v>2.9833333333333334</v>
      </c>
      <c r="I636" s="29">
        <v>154</v>
      </c>
      <c r="J636" s="28">
        <v>60</v>
      </c>
      <c r="K636" s="41">
        <f t="shared" ref="K636:K646" si="125">I636/J636</f>
        <v>2.5666666666666669</v>
      </c>
      <c r="L636" s="141" t="s">
        <v>519</v>
      </c>
      <c r="M636" s="138" t="s">
        <v>518</v>
      </c>
    </row>
    <row r="637" spans="1:13" x14ac:dyDescent="0.25">
      <c r="A637" s="21" t="s">
        <v>470</v>
      </c>
      <c r="B637" s="33" t="s">
        <v>24</v>
      </c>
      <c r="C637" s="14" t="s">
        <v>471</v>
      </c>
      <c r="D637" s="15">
        <v>4</v>
      </c>
      <c r="E637" s="16" t="s">
        <v>12</v>
      </c>
      <c r="F637" s="27">
        <v>250</v>
      </c>
      <c r="G637" s="28">
        <v>120</v>
      </c>
      <c r="H637" s="24">
        <f>F637/G637</f>
        <v>2.0833333333333335</v>
      </c>
      <c r="I637" s="29">
        <v>258</v>
      </c>
      <c r="J637" s="28">
        <v>120</v>
      </c>
      <c r="K637" s="41">
        <f t="shared" si="125"/>
        <v>2.15</v>
      </c>
      <c r="L637" s="141" t="s">
        <v>519</v>
      </c>
      <c r="M637" s="138" t="s">
        <v>518</v>
      </c>
    </row>
    <row r="638" spans="1:13" x14ac:dyDescent="0.25">
      <c r="A638" s="21" t="s">
        <v>470</v>
      </c>
      <c r="B638" s="33" t="s">
        <v>98</v>
      </c>
      <c r="C638" s="14" t="s">
        <v>99</v>
      </c>
      <c r="D638" s="15">
        <v>4</v>
      </c>
      <c r="E638" s="16" t="s">
        <v>12</v>
      </c>
      <c r="F638" s="27">
        <v>53</v>
      </c>
      <c r="G638" s="28">
        <v>30</v>
      </c>
      <c r="H638" s="24">
        <f>F638/G638</f>
        <v>1.7666666666666666</v>
      </c>
      <c r="I638" s="29">
        <v>51</v>
      </c>
      <c r="J638" s="28">
        <v>30</v>
      </c>
      <c r="K638" s="41">
        <f t="shared" si="125"/>
        <v>1.7</v>
      </c>
      <c r="L638" s="141" t="s">
        <v>519</v>
      </c>
      <c r="M638" s="138" t="s">
        <v>518</v>
      </c>
    </row>
    <row r="639" spans="1:13" x14ac:dyDescent="0.25">
      <c r="A639" s="21" t="s">
        <v>470</v>
      </c>
      <c r="B639" s="33" t="s">
        <v>24</v>
      </c>
      <c r="C639" s="14" t="s">
        <v>25</v>
      </c>
      <c r="D639" s="15">
        <v>2</v>
      </c>
      <c r="E639" s="16" t="s">
        <v>472</v>
      </c>
      <c r="F639" s="27">
        <v>15</v>
      </c>
      <c r="G639" s="28">
        <v>30</v>
      </c>
      <c r="H639" s="39">
        <f>F639/G639</f>
        <v>0.5</v>
      </c>
      <c r="I639" s="29">
        <v>17</v>
      </c>
      <c r="J639" s="28">
        <v>30</v>
      </c>
      <c r="K639" s="41">
        <f t="shared" si="125"/>
        <v>0.56666666666666665</v>
      </c>
      <c r="L639" s="141" t="s">
        <v>519</v>
      </c>
      <c r="M639" s="138" t="s">
        <v>518</v>
      </c>
    </row>
    <row r="640" spans="1:13" x14ac:dyDescent="0.25">
      <c r="A640" s="21" t="s">
        <v>473</v>
      </c>
      <c r="B640" s="33" t="s">
        <v>24</v>
      </c>
      <c r="C640" s="14" t="s">
        <v>25</v>
      </c>
      <c r="D640" s="15">
        <v>4</v>
      </c>
      <c r="E640" s="16" t="s">
        <v>12</v>
      </c>
      <c r="F640" s="27">
        <v>104</v>
      </c>
      <c r="G640" s="28">
        <v>60</v>
      </c>
      <c r="H640" s="24">
        <f t="shared" ref="H640:H646" si="126">F640/G640</f>
        <v>1.7333333333333334</v>
      </c>
      <c r="I640" s="29">
        <v>89</v>
      </c>
      <c r="J640" s="28">
        <v>60</v>
      </c>
      <c r="K640" s="41">
        <f t="shared" si="125"/>
        <v>1.4833333333333334</v>
      </c>
      <c r="L640" s="141" t="s">
        <v>519</v>
      </c>
      <c r="M640" s="138" t="s">
        <v>530</v>
      </c>
    </row>
    <row r="641" spans="1:13" x14ac:dyDescent="0.25">
      <c r="A641" s="21" t="s">
        <v>474</v>
      </c>
      <c r="B641" s="33" t="s">
        <v>475</v>
      </c>
      <c r="C641" s="14" t="s">
        <v>476</v>
      </c>
      <c r="D641" s="15">
        <v>4</v>
      </c>
      <c r="E641" s="16" t="s">
        <v>12</v>
      </c>
      <c r="F641" s="27">
        <v>107</v>
      </c>
      <c r="G641" s="28">
        <v>22</v>
      </c>
      <c r="H641" s="24">
        <f t="shared" si="126"/>
        <v>4.8636363636363633</v>
      </c>
      <c r="I641" s="29">
        <v>171</v>
      </c>
      <c r="J641" s="28">
        <v>22</v>
      </c>
      <c r="K641" s="41">
        <f t="shared" si="125"/>
        <v>7.7727272727272725</v>
      </c>
      <c r="L641" s="141" t="s">
        <v>519</v>
      </c>
      <c r="M641" s="138" t="s">
        <v>518</v>
      </c>
    </row>
    <row r="642" spans="1:13" x14ac:dyDescent="0.25">
      <c r="A642" s="21" t="s">
        <v>474</v>
      </c>
      <c r="B642" s="33" t="s">
        <v>382</v>
      </c>
      <c r="C642" s="14" t="s">
        <v>383</v>
      </c>
      <c r="D642" s="15">
        <v>4</v>
      </c>
      <c r="E642" s="16" t="s">
        <v>12</v>
      </c>
      <c r="F642" s="27">
        <v>123</v>
      </c>
      <c r="G642" s="28">
        <v>30</v>
      </c>
      <c r="H642" s="24">
        <f t="shared" si="126"/>
        <v>4.0999999999999996</v>
      </c>
      <c r="I642" s="29">
        <v>127</v>
      </c>
      <c r="J642" s="28">
        <v>30</v>
      </c>
      <c r="K642" s="41">
        <f t="shared" si="125"/>
        <v>4.2333333333333334</v>
      </c>
      <c r="L642" s="141" t="s">
        <v>519</v>
      </c>
      <c r="M642" s="138" t="s">
        <v>518</v>
      </c>
    </row>
    <row r="643" spans="1:13" x14ac:dyDescent="0.25">
      <c r="A643" s="21" t="s">
        <v>474</v>
      </c>
      <c r="B643" s="33" t="s">
        <v>477</v>
      </c>
      <c r="C643" s="14" t="s">
        <v>478</v>
      </c>
      <c r="D643" s="15">
        <v>4</v>
      </c>
      <c r="E643" s="16" t="s">
        <v>12</v>
      </c>
      <c r="F643" s="27">
        <v>91</v>
      </c>
      <c r="G643" s="28">
        <v>30</v>
      </c>
      <c r="H643" s="24">
        <f t="shared" si="126"/>
        <v>3.0333333333333332</v>
      </c>
      <c r="I643" s="29">
        <v>82</v>
      </c>
      <c r="J643" s="28">
        <v>30</v>
      </c>
      <c r="K643" s="41">
        <f t="shared" si="125"/>
        <v>2.7333333333333334</v>
      </c>
      <c r="L643" s="141" t="s">
        <v>519</v>
      </c>
      <c r="M643" s="138" t="s">
        <v>518</v>
      </c>
    </row>
    <row r="644" spans="1:13" x14ac:dyDescent="0.25">
      <c r="A644" s="21" t="s">
        <v>474</v>
      </c>
      <c r="B644" s="33" t="s">
        <v>479</v>
      </c>
      <c r="C644" s="14" t="s">
        <v>480</v>
      </c>
      <c r="D644" s="15">
        <v>4</v>
      </c>
      <c r="E644" s="16" t="s">
        <v>12</v>
      </c>
      <c r="F644" s="27">
        <v>58</v>
      </c>
      <c r="G644" s="28">
        <v>30</v>
      </c>
      <c r="H644" s="24">
        <f t="shared" si="126"/>
        <v>1.9333333333333333</v>
      </c>
      <c r="I644" s="29">
        <v>78</v>
      </c>
      <c r="J644" s="28">
        <v>30</v>
      </c>
      <c r="K644" s="41">
        <f t="shared" si="125"/>
        <v>2.6</v>
      </c>
      <c r="L644" s="141" t="s">
        <v>519</v>
      </c>
      <c r="M644" s="138" t="s">
        <v>518</v>
      </c>
    </row>
    <row r="645" spans="1:13" x14ac:dyDescent="0.25">
      <c r="A645" s="21" t="s">
        <v>474</v>
      </c>
      <c r="B645" s="33" t="s">
        <v>481</v>
      </c>
      <c r="C645" s="14" t="s">
        <v>482</v>
      </c>
      <c r="D645" s="15">
        <v>4</v>
      </c>
      <c r="E645" s="16" t="s">
        <v>12</v>
      </c>
      <c r="F645" s="27">
        <v>135</v>
      </c>
      <c r="G645" s="28">
        <v>60</v>
      </c>
      <c r="H645" s="24">
        <f t="shared" si="126"/>
        <v>2.25</v>
      </c>
      <c r="I645" s="29">
        <v>145</v>
      </c>
      <c r="J645" s="28">
        <v>60</v>
      </c>
      <c r="K645" s="41">
        <f t="shared" si="125"/>
        <v>2.4166666666666665</v>
      </c>
      <c r="L645" s="141" t="s">
        <v>519</v>
      </c>
      <c r="M645" s="138" t="s">
        <v>518</v>
      </c>
    </row>
    <row r="646" spans="1:13" x14ac:dyDescent="0.25">
      <c r="A646" s="21" t="s">
        <v>474</v>
      </c>
      <c r="B646" s="33" t="s">
        <v>483</v>
      </c>
      <c r="C646" s="14" t="s">
        <v>484</v>
      </c>
      <c r="D646" s="15">
        <v>2</v>
      </c>
      <c r="E646" s="16" t="s">
        <v>12</v>
      </c>
      <c r="F646" s="27">
        <v>36</v>
      </c>
      <c r="G646" s="28">
        <v>22</v>
      </c>
      <c r="H646" s="24">
        <f t="shared" si="126"/>
        <v>1.6363636363636365</v>
      </c>
      <c r="I646" s="29">
        <v>17</v>
      </c>
      <c r="J646" s="28">
        <v>22</v>
      </c>
      <c r="K646" s="41">
        <f t="shared" si="125"/>
        <v>0.77272727272727271</v>
      </c>
      <c r="L646" s="141" t="s">
        <v>519</v>
      </c>
      <c r="M646" s="138" t="s">
        <v>518</v>
      </c>
    </row>
    <row r="647" spans="1:13" x14ac:dyDescent="0.25">
      <c r="A647" s="21" t="s">
        <v>485</v>
      </c>
      <c r="B647" s="14" t="s">
        <v>26</v>
      </c>
      <c r="C647" s="14" t="s">
        <v>27</v>
      </c>
      <c r="D647" s="15">
        <v>3</v>
      </c>
      <c r="E647" s="16" t="s">
        <v>12</v>
      </c>
      <c r="F647" s="22">
        <v>33</v>
      </c>
      <c r="G647" s="23">
        <v>19</v>
      </c>
      <c r="H647" s="24">
        <f t="shared" ref="H647:H649" si="127">F647/G647</f>
        <v>1.736842105263158</v>
      </c>
      <c r="I647" s="30">
        <v>48</v>
      </c>
      <c r="J647" s="23">
        <v>17</v>
      </c>
      <c r="K647" s="41">
        <f t="shared" ref="K647:K652" si="128">I647/J647</f>
        <v>2.8235294117647061</v>
      </c>
      <c r="L647" s="141" t="s">
        <v>520</v>
      </c>
      <c r="M647" s="138" t="s">
        <v>518</v>
      </c>
    </row>
    <row r="648" spans="1:13" x14ac:dyDescent="0.25">
      <c r="A648" s="21" t="s">
        <v>485</v>
      </c>
      <c r="B648" s="14" t="s">
        <v>24</v>
      </c>
      <c r="C648" s="14" t="s">
        <v>47</v>
      </c>
      <c r="D648" s="15">
        <v>4</v>
      </c>
      <c r="E648" s="16" t="s">
        <v>12</v>
      </c>
      <c r="F648" s="27">
        <v>59</v>
      </c>
      <c r="G648" s="28">
        <v>28</v>
      </c>
      <c r="H648" s="24">
        <f t="shared" si="127"/>
        <v>2.1071428571428572</v>
      </c>
      <c r="I648" s="29">
        <v>39</v>
      </c>
      <c r="J648" s="28">
        <v>24</v>
      </c>
      <c r="K648" s="41">
        <f t="shared" si="128"/>
        <v>1.625</v>
      </c>
      <c r="L648" s="141" t="s">
        <v>520</v>
      </c>
      <c r="M648" s="138" t="s">
        <v>518</v>
      </c>
    </row>
    <row r="649" spans="1:13" x14ac:dyDescent="0.25">
      <c r="A649" s="21" t="s">
        <v>485</v>
      </c>
      <c r="B649" s="14" t="s">
        <v>98</v>
      </c>
      <c r="C649" s="14" t="s">
        <v>110</v>
      </c>
      <c r="D649" s="15">
        <v>2</v>
      </c>
      <c r="E649" s="16" t="s">
        <v>109</v>
      </c>
      <c r="F649" s="27">
        <v>36</v>
      </c>
      <c r="G649" s="28">
        <v>19</v>
      </c>
      <c r="H649" s="24">
        <f t="shared" si="127"/>
        <v>1.8947368421052631</v>
      </c>
      <c r="I649" s="29">
        <v>38</v>
      </c>
      <c r="J649" s="28">
        <v>17</v>
      </c>
      <c r="K649" s="41">
        <f t="shared" si="128"/>
        <v>2.2352941176470589</v>
      </c>
      <c r="L649" s="141" t="s">
        <v>520</v>
      </c>
      <c r="M649" s="138" t="s">
        <v>518</v>
      </c>
    </row>
    <row r="650" spans="1:13" x14ac:dyDescent="0.25">
      <c r="A650" s="21" t="s">
        <v>486</v>
      </c>
      <c r="B650" s="14" t="s">
        <v>487</v>
      </c>
      <c r="C650" s="14" t="s">
        <v>488</v>
      </c>
      <c r="D650" s="15">
        <v>8</v>
      </c>
      <c r="E650" s="16" t="s">
        <v>12</v>
      </c>
      <c r="F650" s="27">
        <v>30</v>
      </c>
      <c r="G650" s="28">
        <v>40</v>
      </c>
      <c r="H650" s="24">
        <f>F650/G650</f>
        <v>0.75</v>
      </c>
      <c r="I650" s="29">
        <v>23</v>
      </c>
      <c r="J650" s="28">
        <v>40</v>
      </c>
      <c r="K650" s="41">
        <f t="shared" si="128"/>
        <v>0.57499999999999996</v>
      </c>
      <c r="L650" s="141" t="s">
        <v>519</v>
      </c>
      <c r="M650" s="138" t="s">
        <v>518</v>
      </c>
    </row>
    <row r="651" spans="1:13" x14ac:dyDescent="0.25">
      <c r="A651" s="21" t="s">
        <v>489</v>
      </c>
      <c r="B651" s="14" t="s">
        <v>490</v>
      </c>
      <c r="C651" s="14" t="s">
        <v>491</v>
      </c>
      <c r="D651" s="15">
        <v>4</v>
      </c>
      <c r="E651" s="16" t="s">
        <v>12</v>
      </c>
      <c r="F651" s="27">
        <v>76</v>
      </c>
      <c r="G651" s="28">
        <v>34</v>
      </c>
      <c r="H651" s="24">
        <f t="shared" ref="H651:H652" si="129">F651/G651</f>
        <v>2.2352941176470589</v>
      </c>
      <c r="I651" s="29">
        <v>57</v>
      </c>
      <c r="J651" s="28">
        <v>30</v>
      </c>
      <c r="K651" s="41">
        <f t="shared" si="128"/>
        <v>1.9</v>
      </c>
      <c r="L651" s="141" t="s">
        <v>517</v>
      </c>
      <c r="M651" s="138" t="s">
        <v>518</v>
      </c>
    </row>
    <row r="652" spans="1:13" x14ac:dyDescent="0.25">
      <c r="A652" s="21" t="s">
        <v>492</v>
      </c>
      <c r="B652" s="14" t="s">
        <v>18</v>
      </c>
      <c r="C652" s="14" t="s">
        <v>19</v>
      </c>
      <c r="D652" s="15">
        <v>4</v>
      </c>
      <c r="E652" s="16" t="s">
        <v>12</v>
      </c>
      <c r="F652" s="27">
        <v>108</v>
      </c>
      <c r="G652" s="38">
        <v>52</v>
      </c>
      <c r="H652" s="24">
        <f t="shared" si="129"/>
        <v>2.0769230769230771</v>
      </c>
      <c r="I652" s="90">
        <v>108</v>
      </c>
      <c r="J652" s="38">
        <v>30</v>
      </c>
      <c r="K652" s="41">
        <f t="shared" si="128"/>
        <v>3.6</v>
      </c>
      <c r="L652" s="141" t="s">
        <v>517</v>
      </c>
      <c r="M652" s="138" t="s">
        <v>518</v>
      </c>
    </row>
    <row r="653" spans="1:13" x14ac:dyDescent="0.25">
      <c r="A653" s="21" t="s">
        <v>493</v>
      </c>
      <c r="B653" s="14" t="s">
        <v>236</v>
      </c>
      <c r="C653" s="14" t="s">
        <v>148</v>
      </c>
      <c r="D653" s="15">
        <v>4</v>
      </c>
      <c r="E653" s="16" t="s">
        <v>12</v>
      </c>
      <c r="F653" s="27">
        <v>45</v>
      </c>
      <c r="G653" s="28">
        <v>50</v>
      </c>
      <c r="H653" s="24">
        <f t="shared" ref="H653:H656" si="130">F653/G653</f>
        <v>0.9</v>
      </c>
      <c r="I653" s="29">
        <v>50</v>
      </c>
      <c r="J653" s="28">
        <v>60</v>
      </c>
      <c r="K653" s="41">
        <f t="shared" ref="K653:K670" si="131">I653/J653</f>
        <v>0.83333333333333337</v>
      </c>
      <c r="L653" s="141" t="s">
        <v>517</v>
      </c>
      <c r="M653" s="138" t="s">
        <v>527</v>
      </c>
    </row>
    <row r="654" spans="1:13" x14ac:dyDescent="0.25">
      <c r="A654" s="21" t="s">
        <v>493</v>
      </c>
      <c r="B654" s="14" t="s">
        <v>49</v>
      </c>
      <c r="C654" s="14" t="s">
        <v>50</v>
      </c>
      <c r="D654" s="15">
        <v>4</v>
      </c>
      <c r="E654" s="16" t="s">
        <v>12</v>
      </c>
      <c r="F654" s="27">
        <v>9</v>
      </c>
      <c r="G654" s="28">
        <v>25</v>
      </c>
      <c r="H654" s="24">
        <f t="shared" si="130"/>
        <v>0.36</v>
      </c>
      <c r="I654" s="29">
        <v>19</v>
      </c>
      <c r="J654" s="28">
        <v>30</v>
      </c>
      <c r="K654" s="41">
        <f t="shared" si="131"/>
        <v>0.6333333333333333</v>
      </c>
      <c r="L654" s="141" t="s">
        <v>517</v>
      </c>
      <c r="M654" s="138" t="s">
        <v>527</v>
      </c>
    </row>
    <row r="655" spans="1:13" x14ac:dyDescent="0.25">
      <c r="A655" s="21" t="s">
        <v>493</v>
      </c>
      <c r="B655" s="14" t="s">
        <v>242</v>
      </c>
      <c r="C655" s="14" t="s">
        <v>243</v>
      </c>
      <c r="D655" s="15">
        <v>4</v>
      </c>
      <c r="E655" s="16" t="s">
        <v>12</v>
      </c>
      <c r="F655" s="27">
        <v>13</v>
      </c>
      <c r="G655" s="28">
        <v>25</v>
      </c>
      <c r="H655" s="24">
        <f t="shared" si="130"/>
        <v>0.52</v>
      </c>
      <c r="I655" s="29">
        <v>15</v>
      </c>
      <c r="J655" s="28">
        <v>30</v>
      </c>
      <c r="K655" s="41">
        <f t="shared" si="131"/>
        <v>0.5</v>
      </c>
      <c r="L655" s="141" t="s">
        <v>517</v>
      </c>
      <c r="M655" s="138" t="s">
        <v>527</v>
      </c>
    </row>
    <row r="656" spans="1:13" x14ac:dyDescent="0.25">
      <c r="A656" s="21" t="s">
        <v>493</v>
      </c>
      <c r="B656" s="14" t="s">
        <v>114</v>
      </c>
      <c r="C656" s="14" t="s">
        <v>115</v>
      </c>
      <c r="D656" s="15">
        <v>3</v>
      </c>
      <c r="E656" s="16" t="s">
        <v>12</v>
      </c>
      <c r="F656" s="27">
        <v>13</v>
      </c>
      <c r="G656" s="28">
        <v>20</v>
      </c>
      <c r="H656" s="24">
        <f t="shared" si="130"/>
        <v>0.65</v>
      </c>
      <c r="I656" s="29">
        <v>11</v>
      </c>
      <c r="J656" s="28">
        <v>30</v>
      </c>
      <c r="K656" s="41">
        <f t="shared" si="131"/>
        <v>0.36666666666666664</v>
      </c>
      <c r="L656" s="141" t="s">
        <v>517</v>
      </c>
      <c r="M656" s="138" t="s">
        <v>527</v>
      </c>
    </row>
    <row r="657" spans="1:13" x14ac:dyDescent="0.25">
      <c r="A657" s="21" t="s">
        <v>493</v>
      </c>
      <c r="B657" s="14" t="s">
        <v>111</v>
      </c>
      <c r="C657" s="14" t="s">
        <v>112</v>
      </c>
      <c r="D657" s="15">
        <v>2</v>
      </c>
      <c r="E657" s="16" t="s">
        <v>109</v>
      </c>
      <c r="F657" s="46" t="s">
        <v>13</v>
      </c>
      <c r="G657" s="31" t="s">
        <v>13</v>
      </c>
      <c r="H657" s="36" t="s">
        <v>13</v>
      </c>
      <c r="I657" s="29">
        <v>0</v>
      </c>
      <c r="J657" s="28">
        <v>30</v>
      </c>
      <c r="K657" s="41">
        <f t="shared" si="131"/>
        <v>0</v>
      </c>
      <c r="L657" s="141" t="s">
        <v>517</v>
      </c>
      <c r="M657" s="138" t="s">
        <v>527</v>
      </c>
    </row>
    <row r="658" spans="1:13" x14ac:dyDescent="0.25">
      <c r="A658" s="21" t="s">
        <v>493</v>
      </c>
      <c r="B658" s="14" t="s">
        <v>111</v>
      </c>
      <c r="C658" s="14" t="s">
        <v>112</v>
      </c>
      <c r="D658" s="15">
        <v>3</v>
      </c>
      <c r="E658" s="16" t="s">
        <v>113</v>
      </c>
      <c r="F658" s="46" t="s">
        <v>13</v>
      </c>
      <c r="G658" s="31" t="s">
        <v>13</v>
      </c>
      <c r="H658" s="36" t="s">
        <v>13</v>
      </c>
      <c r="I658" s="29">
        <v>0</v>
      </c>
      <c r="J658" s="28">
        <v>30</v>
      </c>
      <c r="K658" s="41">
        <f t="shared" si="131"/>
        <v>0</v>
      </c>
      <c r="L658" s="141" t="s">
        <v>517</v>
      </c>
      <c r="M658" s="138" t="s">
        <v>527</v>
      </c>
    </row>
    <row r="659" spans="1:13" x14ac:dyDescent="0.25">
      <c r="A659" s="21" t="s">
        <v>493</v>
      </c>
      <c r="B659" s="14" t="s">
        <v>236</v>
      </c>
      <c r="C659" s="14" t="s">
        <v>148</v>
      </c>
      <c r="D659" s="15">
        <v>4</v>
      </c>
      <c r="E659" s="16" t="s">
        <v>494</v>
      </c>
      <c r="F659" s="46" t="s">
        <v>13</v>
      </c>
      <c r="G659" s="31" t="s">
        <v>13</v>
      </c>
      <c r="H659" s="36" t="s">
        <v>13</v>
      </c>
      <c r="I659" s="29">
        <v>3</v>
      </c>
      <c r="J659" s="28">
        <v>25</v>
      </c>
      <c r="K659" s="41">
        <f t="shared" si="131"/>
        <v>0.12</v>
      </c>
      <c r="L659" s="141" t="s">
        <v>517</v>
      </c>
      <c r="M659" s="138" t="s">
        <v>527</v>
      </c>
    </row>
    <row r="660" spans="1:13" x14ac:dyDescent="0.25">
      <c r="A660" s="21" t="s">
        <v>493</v>
      </c>
      <c r="B660" s="14" t="s">
        <v>255</v>
      </c>
      <c r="C660" s="14" t="s">
        <v>256</v>
      </c>
      <c r="D660" s="15">
        <v>4</v>
      </c>
      <c r="E660" s="16" t="s">
        <v>12</v>
      </c>
      <c r="F660" s="46" t="s">
        <v>13</v>
      </c>
      <c r="G660" s="31" t="s">
        <v>13</v>
      </c>
      <c r="H660" s="36" t="s">
        <v>13</v>
      </c>
      <c r="I660" s="29">
        <v>0</v>
      </c>
      <c r="J660" s="28">
        <v>30</v>
      </c>
      <c r="K660" s="41">
        <f t="shared" si="131"/>
        <v>0</v>
      </c>
      <c r="L660" s="141" t="s">
        <v>517</v>
      </c>
      <c r="M660" s="138" t="s">
        <v>527</v>
      </c>
    </row>
    <row r="661" spans="1:13" x14ac:dyDescent="0.25">
      <c r="A661" s="21" t="s">
        <v>495</v>
      </c>
      <c r="B661" s="14" t="s">
        <v>242</v>
      </c>
      <c r="C661" s="14" t="s">
        <v>243</v>
      </c>
      <c r="D661" s="15">
        <v>4</v>
      </c>
      <c r="E661" s="16" t="s">
        <v>12</v>
      </c>
      <c r="F661" s="27">
        <v>106</v>
      </c>
      <c r="G661" s="28">
        <v>60</v>
      </c>
      <c r="H661" s="24">
        <f t="shared" ref="H661:H667" si="132">F661/G661</f>
        <v>1.7666666666666666</v>
      </c>
      <c r="I661" s="29">
        <v>84</v>
      </c>
      <c r="J661" s="28">
        <v>30</v>
      </c>
      <c r="K661" s="41">
        <f t="shared" si="131"/>
        <v>2.8</v>
      </c>
      <c r="L661" s="141" t="s">
        <v>519</v>
      </c>
      <c r="M661" s="138" t="s">
        <v>529</v>
      </c>
    </row>
    <row r="662" spans="1:13" x14ac:dyDescent="0.25">
      <c r="A662" s="21" t="s">
        <v>495</v>
      </c>
      <c r="B662" s="14" t="s">
        <v>36</v>
      </c>
      <c r="C662" s="14" t="s">
        <v>37</v>
      </c>
      <c r="D662" s="15">
        <v>4</v>
      </c>
      <c r="E662" s="16" t="s">
        <v>12</v>
      </c>
      <c r="F662" s="27">
        <v>88</v>
      </c>
      <c r="G662" s="28">
        <v>30</v>
      </c>
      <c r="H662" s="24">
        <f t="shared" si="132"/>
        <v>2.9333333333333331</v>
      </c>
      <c r="I662" s="29">
        <v>77</v>
      </c>
      <c r="J662" s="28">
        <v>30</v>
      </c>
      <c r="K662" s="41">
        <f t="shared" si="131"/>
        <v>2.5666666666666669</v>
      </c>
      <c r="L662" s="141" t="s">
        <v>519</v>
      </c>
      <c r="M662" s="138" t="s">
        <v>529</v>
      </c>
    </row>
    <row r="663" spans="1:13" x14ac:dyDescent="0.25">
      <c r="A663" s="21" t="s">
        <v>495</v>
      </c>
      <c r="B663" s="14" t="s">
        <v>490</v>
      </c>
      <c r="C663" s="14" t="s">
        <v>491</v>
      </c>
      <c r="D663" s="15">
        <v>4</v>
      </c>
      <c r="E663" s="16" t="s">
        <v>12</v>
      </c>
      <c r="F663" s="27">
        <v>98</v>
      </c>
      <c r="G663" s="28">
        <v>30</v>
      </c>
      <c r="H663" s="24">
        <f t="shared" si="132"/>
        <v>3.2666666666666666</v>
      </c>
      <c r="I663" s="29">
        <v>70</v>
      </c>
      <c r="J663" s="28">
        <v>30</v>
      </c>
      <c r="K663" s="41">
        <f t="shared" si="131"/>
        <v>2.3333333333333335</v>
      </c>
      <c r="L663" s="141" t="s">
        <v>519</v>
      </c>
      <c r="M663" s="138" t="s">
        <v>529</v>
      </c>
    </row>
    <row r="664" spans="1:13" x14ac:dyDescent="0.25">
      <c r="A664" s="21" t="s">
        <v>495</v>
      </c>
      <c r="B664" s="33" t="s">
        <v>55</v>
      </c>
      <c r="C664" s="14" t="s">
        <v>56</v>
      </c>
      <c r="D664" s="15">
        <v>3</v>
      </c>
      <c r="E664" s="16" t="s">
        <v>12</v>
      </c>
      <c r="F664" s="27">
        <v>47</v>
      </c>
      <c r="G664" s="28">
        <v>20</v>
      </c>
      <c r="H664" s="24">
        <f t="shared" si="132"/>
        <v>2.35</v>
      </c>
      <c r="I664" s="29">
        <v>46</v>
      </c>
      <c r="J664" s="28">
        <v>20</v>
      </c>
      <c r="K664" s="41">
        <f t="shared" si="131"/>
        <v>2.2999999999999998</v>
      </c>
      <c r="L664" s="141" t="s">
        <v>519</v>
      </c>
      <c r="M664" s="138" t="s">
        <v>529</v>
      </c>
    </row>
    <row r="665" spans="1:13" x14ac:dyDescent="0.25">
      <c r="A665" s="21" t="s">
        <v>495</v>
      </c>
      <c r="B665" s="14" t="s">
        <v>49</v>
      </c>
      <c r="C665" s="14" t="s">
        <v>50</v>
      </c>
      <c r="D665" s="15">
        <v>4</v>
      </c>
      <c r="E665" s="16" t="s">
        <v>12</v>
      </c>
      <c r="F665" s="27">
        <v>52</v>
      </c>
      <c r="G665" s="28">
        <v>30</v>
      </c>
      <c r="H665" s="24">
        <f t="shared" si="132"/>
        <v>1.7333333333333334</v>
      </c>
      <c r="I665" s="29">
        <v>58</v>
      </c>
      <c r="J665" s="28">
        <v>30</v>
      </c>
      <c r="K665" s="41">
        <f t="shared" si="131"/>
        <v>1.9333333333333333</v>
      </c>
      <c r="L665" s="141" t="s">
        <v>519</v>
      </c>
      <c r="M665" s="138" t="s">
        <v>529</v>
      </c>
    </row>
    <row r="666" spans="1:13" x14ac:dyDescent="0.25">
      <c r="A666" s="21" t="s">
        <v>495</v>
      </c>
      <c r="B666" s="33" t="s">
        <v>314</v>
      </c>
      <c r="C666" s="14" t="s">
        <v>315</v>
      </c>
      <c r="D666" s="15">
        <v>3</v>
      </c>
      <c r="E666" s="16" t="s">
        <v>12</v>
      </c>
      <c r="F666" s="27">
        <v>12</v>
      </c>
      <c r="G666" s="28">
        <v>10</v>
      </c>
      <c r="H666" s="24">
        <f t="shared" si="132"/>
        <v>1.2</v>
      </c>
      <c r="I666" s="29">
        <v>14</v>
      </c>
      <c r="J666" s="28">
        <v>10</v>
      </c>
      <c r="K666" s="41">
        <f t="shared" si="131"/>
        <v>1.4</v>
      </c>
      <c r="L666" s="141" t="s">
        <v>519</v>
      </c>
      <c r="M666" s="138" t="s">
        <v>529</v>
      </c>
    </row>
    <row r="667" spans="1:13" x14ac:dyDescent="0.25">
      <c r="A667" s="21" t="s">
        <v>495</v>
      </c>
      <c r="B667" s="14" t="s">
        <v>24</v>
      </c>
      <c r="C667" s="14" t="s">
        <v>25</v>
      </c>
      <c r="D667" s="15">
        <v>4</v>
      </c>
      <c r="E667" s="16" t="s">
        <v>12</v>
      </c>
      <c r="F667" s="27">
        <v>59</v>
      </c>
      <c r="G667" s="28">
        <v>30</v>
      </c>
      <c r="H667" s="24">
        <f t="shared" si="132"/>
        <v>1.9666666666666666</v>
      </c>
      <c r="I667" s="29">
        <v>41</v>
      </c>
      <c r="J667" s="28">
        <v>30</v>
      </c>
      <c r="K667" s="41">
        <f t="shared" si="131"/>
        <v>1.3666666666666667</v>
      </c>
      <c r="L667" s="141" t="s">
        <v>519</v>
      </c>
      <c r="M667" s="138" t="s">
        <v>529</v>
      </c>
    </row>
    <row r="668" spans="1:13" ht="15" customHeight="1" x14ac:dyDescent="0.25">
      <c r="A668" s="101" t="s">
        <v>496</v>
      </c>
      <c r="B668" s="33" t="s">
        <v>386</v>
      </c>
      <c r="C668" s="14" t="s">
        <v>387</v>
      </c>
      <c r="D668" s="15">
        <v>3</v>
      </c>
      <c r="E668" s="16" t="s">
        <v>12</v>
      </c>
      <c r="F668" s="144" t="s">
        <v>514</v>
      </c>
      <c r="G668" s="145"/>
      <c r="H668" s="146"/>
      <c r="I668" s="29">
        <v>5</v>
      </c>
      <c r="J668" s="28">
        <v>8</v>
      </c>
      <c r="K668" s="41">
        <f t="shared" si="131"/>
        <v>0.625</v>
      </c>
      <c r="L668" s="141" t="s">
        <v>526</v>
      </c>
      <c r="M668" s="138" t="s">
        <v>530</v>
      </c>
    </row>
    <row r="669" spans="1:13" x14ac:dyDescent="0.25">
      <c r="A669" s="101" t="s">
        <v>496</v>
      </c>
      <c r="B669" s="33" t="s">
        <v>55</v>
      </c>
      <c r="C669" s="14" t="s">
        <v>56</v>
      </c>
      <c r="D669" s="15">
        <v>3</v>
      </c>
      <c r="E669" s="16" t="s">
        <v>12</v>
      </c>
      <c r="F669" s="147"/>
      <c r="G669" s="148"/>
      <c r="H669" s="149"/>
      <c r="I669" s="29">
        <v>2</v>
      </c>
      <c r="J669" s="28">
        <v>8</v>
      </c>
      <c r="K669" s="41">
        <f t="shared" si="131"/>
        <v>0.25</v>
      </c>
      <c r="L669" s="141" t="s">
        <v>526</v>
      </c>
      <c r="M669" s="138" t="s">
        <v>530</v>
      </c>
    </row>
    <row r="670" spans="1:13" x14ac:dyDescent="0.25">
      <c r="A670" s="101" t="s">
        <v>496</v>
      </c>
      <c r="B670" s="33" t="s">
        <v>497</v>
      </c>
      <c r="C670" s="14" t="s">
        <v>200</v>
      </c>
      <c r="D670" s="15">
        <v>2</v>
      </c>
      <c r="E670" s="16" t="s">
        <v>12</v>
      </c>
      <c r="F670" s="150"/>
      <c r="G670" s="151"/>
      <c r="H670" s="152"/>
      <c r="I670" s="29">
        <v>2</v>
      </c>
      <c r="J670" s="28">
        <v>8</v>
      </c>
      <c r="K670" s="41">
        <f t="shared" si="131"/>
        <v>0.25</v>
      </c>
      <c r="L670" s="141" t="s">
        <v>526</v>
      </c>
      <c r="M670" s="138" t="s">
        <v>530</v>
      </c>
    </row>
    <row r="671" spans="1:13" x14ac:dyDescent="0.25">
      <c r="A671" s="102" t="s">
        <v>498</v>
      </c>
      <c r="B671" s="103" t="s">
        <v>374</v>
      </c>
      <c r="C671" s="32" t="s">
        <v>375</v>
      </c>
      <c r="D671" s="104">
        <v>3</v>
      </c>
      <c r="E671" s="16" t="s">
        <v>12</v>
      </c>
      <c r="F671" s="27">
        <v>3</v>
      </c>
      <c r="G671" s="28">
        <v>8</v>
      </c>
      <c r="H671" s="39">
        <f t="shared" ref="H671:H674" si="133">F671/G671</f>
        <v>0.375</v>
      </c>
      <c r="I671" s="29">
        <v>5</v>
      </c>
      <c r="J671" s="28">
        <v>8</v>
      </c>
      <c r="K671" s="130">
        <f>I671/J671</f>
        <v>0.625</v>
      </c>
      <c r="L671" s="141" t="s">
        <v>526</v>
      </c>
      <c r="M671" s="138" t="s">
        <v>529</v>
      </c>
    </row>
    <row r="672" spans="1:13" x14ac:dyDescent="0.25">
      <c r="A672" s="21" t="s">
        <v>498</v>
      </c>
      <c r="B672" s="14" t="s">
        <v>198</v>
      </c>
      <c r="C672" s="14" t="s">
        <v>219</v>
      </c>
      <c r="D672" s="15">
        <v>3</v>
      </c>
      <c r="E672" s="16" t="s">
        <v>12</v>
      </c>
      <c r="F672" s="27">
        <v>7</v>
      </c>
      <c r="G672" s="28">
        <v>8</v>
      </c>
      <c r="H672" s="39">
        <f t="shared" si="133"/>
        <v>0.875</v>
      </c>
      <c r="I672" s="29">
        <v>2</v>
      </c>
      <c r="J672" s="28">
        <v>8</v>
      </c>
      <c r="K672" s="130">
        <f>I672/J672</f>
        <v>0.25</v>
      </c>
      <c r="L672" s="141" t="s">
        <v>526</v>
      </c>
      <c r="M672" s="138" t="s">
        <v>529</v>
      </c>
    </row>
    <row r="673" spans="1:13" x14ac:dyDescent="0.25">
      <c r="A673" s="105" t="s">
        <v>498</v>
      </c>
      <c r="B673" s="14" t="s">
        <v>203</v>
      </c>
      <c r="C673" s="14" t="s">
        <v>204</v>
      </c>
      <c r="D673" s="15">
        <v>3</v>
      </c>
      <c r="E673" s="16" t="s">
        <v>12</v>
      </c>
      <c r="F673" s="27">
        <v>5</v>
      </c>
      <c r="G673" s="28">
        <v>8</v>
      </c>
      <c r="H673" s="39">
        <f t="shared" si="133"/>
        <v>0.625</v>
      </c>
      <c r="I673" s="29">
        <v>2</v>
      </c>
      <c r="J673" s="28">
        <v>8</v>
      </c>
      <c r="K673" s="130">
        <f>I673/J673</f>
        <v>0.25</v>
      </c>
      <c r="L673" s="141" t="s">
        <v>526</v>
      </c>
      <c r="M673" s="138" t="s">
        <v>529</v>
      </c>
    </row>
    <row r="674" spans="1:13" x14ac:dyDescent="0.25">
      <c r="A674" s="105" t="s">
        <v>498</v>
      </c>
      <c r="B674" s="14" t="s">
        <v>53</v>
      </c>
      <c r="C674" s="14" t="s">
        <v>200</v>
      </c>
      <c r="D674" s="15">
        <v>3</v>
      </c>
      <c r="E674" s="16" t="s">
        <v>12</v>
      </c>
      <c r="F674" s="27">
        <v>2</v>
      </c>
      <c r="G674" s="28">
        <v>8</v>
      </c>
      <c r="H674" s="39">
        <f t="shared" si="133"/>
        <v>0.25</v>
      </c>
      <c r="I674" s="29">
        <v>1</v>
      </c>
      <c r="J674" s="28">
        <v>8</v>
      </c>
      <c r="K674" s="41">
        <f t="shared" ref="K674" si="134">I674/J674</f>
        <v>0.125</v>
      </c>
      <c r="L674" s="141" t="s">
        <v>526</v>
      </c>
      <c r="M674" s="138" t="s">
        <v>529</v>
      </c>
    </row>
    <row r="675" spans="1:13" x14ac:dyDescent="0.25">
      <c r="A675" s="102" t="s">
        <v>499</v>
      </c>
      <c r="B675" s="106" t="s">
        <v>500</v>
      </c>
      <c r="C675" s="103" t="s">
        <v>501</v>
      </c>
      <c r="D675" s="104">
        <v>2</v>
      </c>
      <c r="E675" s="16" t="s">
        <v>12</v>
      </c>
      <c r="F675" s="68">
        <v>2</v>
      </c>
      <c r="G675" s="69">
        <v>8</v>
      </c>
      <c r="H675" s="24">
        <f t="shared" ref="H675:H682" si="135">F675/G675</f>
        <v>0.25</v>
      </c>
      <c r="I675" s="70">
        <v>6</v>
      </c>
      <c r="J675" s="69">
        <v>8</v>
      </c>
      <c r="K675" s="41">
        <f t="shared" ref="K675:K685" si="136">I675/J675</f>
        <v>0.75</v>
      </c>
      <c r="L675" s="141" t="s">
        <v>526</v>
      </c>
      <c r="M675" s="138" t="s">
        <v>530</v>
      </c>
    </row>
    <row r="676" spans="1:13" x14ac:dyDescent="0.25">
      <c r="A676" s="102" t="s">
        <v>499</v>
      </c>
      <c r="B676" s="108" t="s">
        <v>497</v>
      </c>
      <c r="C676" s="103" t="s">
        <v>502</v>
      </c>
      <c r="D676" s="104">
        <v>2</v>
      </c>
      <c r="E676" s="107" t="s">
        <v>12</v>
      </c>
      <c r="F676" s="68">
        <v>5</v>
      </c>
      <c r="G676" s="69">
        <v>8</v>
      </c>
      <c r="H676" s="24">
        <f t="shared" si="135"/>
        <v>0.625</v>
      </c>
      <c r="I676" s="70">
        <v>6</v>
      </c>
      <c r="J676" s="69">
        <v>8</v>
      </c>
      <c r="K676" s="41">
        <f t="shared" si="136"/>
        <v>0.75</v>
      </c>
      <c r="L676" s="141" t="s">
        <v>526</v>
      </c>
      <c r="M676" s="138" t="s">
        <v>530</v>
      </c>
    </row>
    <row r="677" spans="1:13" x14ac:dyDescent="0.25">
      <c r="A677" s="102" t="s">
        <v>499</v>
      </c>
      <c r="B677" s="108" t="s">
        <v>503</v>
      </c>
      <c r="C677" s="103" t="s">
        <v>199</v>
      </c>
      <c r="D677" s="104">
        <v>2</v>
      </c>
      <c r="E677" s="107" t="s">
        <v>12</v>
      </c>
      <c r="F677" s="68">
        <v>2</v>
      </c>
      <c r="G677" s="69">
        <v>8</v>
      </c>
      <c r="H677" s="24">
        <f t="shared" si="135"/>
        <v>0.25</v>
      </c>
      <c r="I677" s="70">
        <v>5</v>
      </c>
      <c r="J677" s="69">
        <v>8</v>
      </c>
      <c r="K677" s="41">
        <f t="shared" si="136"/>
        <v>0.625</v>
      </c>
      <c r="L677" s="141" t="s">
        <v>526</v>
      </c>
      <c r="M677" s="138" t="s">
        <v>530</v>
      </c>
    </row>
    <row r="678" spans="1:13" x14ac:dyDescent="0.25">
      <c r="A678" s="102" t="s">
        <v>504</v>
      </c>
      <c r="B678" s="108" t="s">
        <v>182</v>
      </c>
      <c r="C678" s="103" t="s">
        <v>183</v>
      </c>
      <c r="D678" s="104">
        <v>4</v>
      </c>
      <c r="E678" s="107" t="s">
        <v>12</v>
      </c>
      <c r="F678" s="68">
        <v>36</v>
      </c>
      <c r="G678" s="69">
        <v>30</v>
      </c>
      <c r="H678" s="24">
        <f t="shared" si="135"/>
        <v>1.2</v>
      </c>
      <c r="I678" s="70">
        <v>15</v>
      </c>
      <c r="J678" s="69">
        <v>30</v>
      </c>
      <c r="K678" s="41">
        <f t="shared" si="136"/>
        <v>0.5</v>
      </c>
      <c r="L678" s="141" t="s">
        <v>524</v>
      </c>
      <c r="M678" s="138" t="s">
        <v>518</v>
      </c>
    </row>
    <row r="679" spans="1:13" x14ac:dyDescent="0.25">
      <c r="A679" s="102" t="s">
        <v>505</v>
      </c>
      <c r="B679" s="108" t="s">
        <v>10</v>
      </c>
      <c r="C679" s="103" t="s">
        <v>11</v>
      </c>
      <c r="D679" s="104">
        <v>4</v>
      </c>
      <c r="E679" s="107" t="s">
        <v>12</v>
      </c>
      <c r="F679" s="68">
        <v>12</v>
      </c>
      <c r="G679" s="69">
        <v>15</v>
      </c>
      <c r="H679" s="24">
        <f t="shared" si="135"/>
        <v>0.8</v>
      </c>
      <c r="I679" s="70">
        <v>9</v>
      </c>
      <c r="J679" s="69">
        <v>15</v>
      </c>
      <c r="K679" s="41">
        <f t="shared" si="136"/>
        <v>0.6</v>
      </c>
      <c r="L679" s="141" t="s">
        <v>517</v>
      </c>
      <c r="M679" s="138" t="s">
        <v>522</v>
      </c>
    </row>
    <row r="680" spans="1:13" x14ac:dyDescent="0.25">
      <c r="A680" s="102" t="s">
        <v>505</v>
      </c>
      <c r="B680" s="108" t="s">
        <v>10</v>
      </c>
      <c r="C680" s="103" t="s">
        <v>11</v>
      </c>
      <c r="D680" s="104">
        <v>4</v>
      </c>
      <c r="E680" s="107" t="s">
        <v>506</v>
      </c>
      <c r="F680" s="68">
        <v>0</v>
      </c>
      <c r="G680" s="69">
        <v>5</v>
      </c>
      <c r="H680" s="24">
        <f t="shared" si="135"/>
        <v>0</v>
      </c>
      <c r="I680" s="29">
        <v>0</v>
      </c>
      <c r="J680" s="28">
        <v>5</v>
      </c>
      <c r="K680" s="41">
        <f t="shared" si="136"/>
        <v>0</v>
      </c>
      <c r="L680" s="141" t="s">
        <v>517</v>
      </c>
      <c r="M680" s="138" t="s">
        <v>522</v>
      </c>
    </row>
    <row r="681" spans="1:13" x14ac:dyDescent="0.25">
      <c r="A681" s="21" t="s">
        <v>507</v>
      </c>
      <c r="B681" s="109" t="s">
        <v>173</v>
      </c>
      <c r="C681" s="14" t="s">
        <v>174</v>
      </c>
      <c r="D681" s="15">
        <v>1</v>
      </c>
      <c r="E681" s="16" t="s">
        <v>12</v>
      </c>
      <c r="F681" s="68">
        <v>1</v>
      </c>
      <c r="G681" s="69">
        <v>10</v>
      </c>
      <c r="H681" s="24">
        <f t="shared" si="135"/>
        <v>0.1</v>
      </c>
      <c r="I681" s="70">
        <v>4</v>
      </c>
      <c r="J681" s="69">
        <v>10</v>
      </c>
      <c r="K681" s="41">
        <f t="shared" si="136"/>
        <v>0.4</v>
      </c>
      <c r="L681" s="141" t="s">
        <v>519</v>
      </c>
      <c r="M681" s="138" t="s">
        <v>521</v>
      </c>
    </row>
    <row r="682" spans="1:13" x14ac:dyDescent="0.25">
      <c r="A682" s="110" t="s">
        <v>508</v>
      </c>
      <c r="B682" s="109" t="s">
        <v>173</v>
      </c>
      <c r="C682" s="14" t="s">
        <v>174</v>
      </c>
      <c r="D682" s="15">
        <v>1</v>
      </c>
      <c r="E682" s="16" t="s">
        <v>12</v>
      </c>
      <c r="F682" s="27">
        <v>9</v>
      </c>
      <c r="G682" s="28">
        <v>8</v>
      </c>
      <c r="H682" s="24">
        <f t="shared" si="135"/>
        <v>1.125</v>
      </c>
      <c r="I682" s="29">
        <v>2</v>
      </c>
      <c r="J682" s="28">
        <v>8</v>
      </c>
      <c r="K682" s="41">
        <f t="shared" si="136"/>
        <v>0.25</v>
      </c>
      <c r="L682" s="141" t="s">
        <v>519</v>
      </c>
      <c r="M682" s="138" t="s">
        <v>528</v>
      </c>
    </row>
    <row r="683" spans="1:13" x14ac:dyDescent="0.25">
      <c r="A683" s="110" t="s">
        <v>509</v>
      </c>
      <c r="B683" s="33" t="s">
        <v>173</v>
      </c>
      <c r="C683" s="14" t="s">
        <v>174</v>
      </c>
      <c r="D683" s="15">
        <v>1</v>
      </c>
      <c r="E683" s="16" t="s">
        <v>12</v>
      </c>
      <c r="F683" s="27">
        <v>3</v>
      </c>
      <c r="G683" s="28">
        <v>14</v>
      </c>
      <c r="H683" s="24">
        <f>F683/G683</f>
        <v>0.21428571428571427</v>
      </c>
      <c r="I683" s="29">
        <v>4</v>
      </c>
      <c r="J683" s="28">
        <v>14</v>
      </c>
      <c r="K683" s="41">
        <f t="shared" si="136"/>
        <v>0.2857142857142857</v>
      </c>
      <c r="L683" s="141" t="s">
        <v>519</v>
      </c>
      <c r="M683" s="138" t="s">
        <v>527</v>
      </c>
    </row>
    <row r="684" spans="1:13" x14ac:dyDescent="0.25">
      <c r="A684" s="110" t="s">
        <v>510</v>
      </c>
      <c r="B684" s="33" t="s">
        <v>173</v>
      </c>
      <c r="C684" s="14" t="s">
        <v>68</v>
      </c>
      <c r="D684" s="15">
        <v>2</v>
      </c>
      <c r="E684" s="16" t="s">
        <v>12</v>
      </c>
      <c r="F684" s="27">
        <v>6</v>
      </c>
      <c r="G684" s="28">
        <v>5</v>
      </c>
      <c r="H684" s="24">
        <f t="shared" ref="H684" si="137">F684/G684</f>
        <v>1.2</v>
      </c>
      <c r="I684" s="20" t="s">
        <v>13</v>
      </c>
      <c r="J684" s="18" t="s">
        <v>13</v>
      </c>
      <c r="K684" s="132" t="s">
        <v>13</v>
      </c>
      <c r="L684" s="141" t="s">
        <v>519</v>
      </c>
      <c r="M684" s="138" t="s">
        <v>518</v>
      </c>
    </row>
    <row r="685" spans="1:13" ht="15.75" thickBot="1" x14ac:dyDescent="0.3">
      <c r="A685" s="110" t="s">
        <v>511</v>
      </c>
      <c r="B685" s="111" t="s">
        <v>67</v>
      </c>
      <c r="C685" s="112" t="s">
        <v>512</v>
      </c>
      <c r="D685" s="113">
        <v>2</v>
      </c>
      <c r="E685" s="114" t="s">
        <v>12</v>
      </c>
      <c r="F685" s="115">
        <v>7</v>
      </c>
      <c r="G685" s="116">
        <v>12</v>
      </c>
      <c r="H685" s="117">
        <f>F685/G685</f>
        <v>0.58333333333333337</v>
      </c>
      <c r="I685" s="118">
        <v>5</v>
      </c>
      <c r="J685" s="116">
        <v>24</v>
      </c>
      <c r="K685" s="135">
        <f t="shared" si="136"/>
        <v>0.20833333333333334</v>
      </c>
      <c r="L685" s="142" t="s">
        <v>519</v>
      </c>
      <c r="M685" s="143" t="s">
        <v>518</v>
      </c>
    </row>
    <row r="686" spans="1:13" x14ac:dyDescent="0.25">
      <c r="A686" s="120"/>
      <c r="B686" s="121"/>
      <c r="C686" s="121"/>
      <c r="D686" s="122"/>
      <c r="E686" s="122"/>
      <c r="F686" s="122"/>
      <c r="G686" s="122"/>
      <c r="H686" s="122"/>
      <c r="I686" s="122"/>
      <c r="J686" s="122"/>
      <c r="K686" s="122"/>
    </row>
    <row r="687" spans="1:13" x14ac:dyDescent="0.25">
      <c r="A687" s="123"/>
      <c r="B687" s="123"/>
      <c r="C687" s="124"/>
      <c r="D687" s="125"/>
      <c r="E687" s="125"/>
      <c r="F687" s="125"/>
      <c r="G687" s="125"/>
      <c r="H687" s="125"/>
      <c r="I687" s="125"/>
      <c r="J687" s="125"/>
      <c r="K687" s="125"/>
    </row>
    <row r="688" spans="1:13" x14ac:dyDescent="0.25">
      <c r="A688" s="123"/>
      <c r="C688" s="124"/>
      <c r="D688" s="125"/>
      <c r="E688" s="125"/>
      <c r="F688" s="126">
        <f>SUBTOTAL(9,F4:F686)</f>
        <v>33500</v>
      </c>
      <c r="G688" s="126">
        <f>SUBTOTAL(9,G4:G685)</f>
        <v>18903</v>
      </c>
      <c r="H688" s="127">
        <f>F688/G688</f>
        <v>1.772205470031212</v>
      </c>
      <c r="I688" s="126">
        <f>SUBTOTAL(9,I4:I686)</f>
        <v>30306</v>
      </c>
      <c r="J688" s="126">
        <f>SUBTOTAL(9,J4:J685)</f>
        <v>19461</v>
      </c>
      <c r="K688" s="127">
        <f>I688/J688</f>
        <v>1.5572683829196856</v>
      </c>
    </row>
  </sheetData>
  <sheetProtection sheet="1" objects="1" scenarios="1" autoFilter="0"/>
  <autoFilter ref="A3:M685" xr:uid="{00000000-0001-0000-0000-000000000000}"/>
  <mergeCells count="7">
    <mergeCell ref="F668:H670"/>
    <mergeCell ref="F2:H2"/>
    <mergeCell ref="I2:K2"/>
    <mergeCell ref="I60:K62"/>
    <mergeCell ref="F60:H62"/>
    <mergeCell ref="F523:H524"/>
    <mergeCell ref="I523:K524"/>
  </mergeCells>
  <conditionalFormatting sqref="K688">
    <cfRule type="cellIs" dxfId="821" priority="829" stopIfTrue="1" operator="lessThan">
      <formula>0.5</formula>
    </cfRule>
    <cfRule type="cellIs" dxfId="820" priority="830" stopIfTrue="1" operator="greaterThan">
      <formula>2</formula>
    </cfRule>
    <cfRule type="cellIs" dxfId="819" priority="831" stopIfTrue="1" operator="between">
      <formula>0.5</formula>
      <formula>0.99</formula>
    </cfRule>
  </conditionalFormatting>
  <conditionalFormatting sqref="K65">
    <cfRule type="cellIs" dxfId="818" priority="826" stopIfTrue="1" operator="lessThan">
      <formula>0.49</formula>
    </cfRule>
    <cfRule type="cellIs" dxfId="817" priority="827" stopIfTrue="1" operator="between">
      <formula>0.51</formula>
      <formula>1</formula>
    </cfRule>
    <cfRule type="cellIs" dxfId="816" priority="828" stopIfTrue="1" operator="greaterThan">
      <formula>2</formula>
    </cfRule>
  </conditionalFormatting>
  <conditionalFormatting sqref="K622:K626">
    <cfRule type="cellIs" dxfId="815" priority="823" stopIfTrue="1" operator="lessThan">
      <formula>0.49</formula>
    </cfRule>
    <cfRule type="cellIs" dxfId="814" priority="824" stopIfTrue="1" operator="between">
      <formula>0.51</formula>
      <formula>1</formula>
    </cfRule>
    <cfRule type="cellIs" dxfId="813" priority="825" stopIfTrue="1" operator="greaterThan">
      <formula>2</formula>
    </cfRule>
  </conditionalFormatting>
  <conditionalFormatting sqref="K606">
    <cfRule type="cellIs" dxfId="812" priority="820" stopIfTrue="1" operator="lessThan">
      <formula>0.49</formula>
    </cfRule>
    <cfRule type="cellIs" dxfId="811" priority="821" stopIfTrue="1" operator="between">
      <formula>0.51</formula>
      <formula>1</formula>
    </cfRule>
    <cfRule type="cellIs" dxfId="810" priority="822" stopIfTrue="1" operator="greaterThan">
      <formula>2</formula>
    </cfRule>
  </conditionalFormatting>
  <conditionalFormatting sqref="K79:K80">
    <cfRule type="cellIs" dxfId="809" priority="817" stopIfTrue="1" operator="lessThan">
      <formula>0.49</formula>
    </cfRule>
    <cfRule type="cellIs" dxfId="808" priority="818" stopIfTrue="1" operator="between">
      <formula>0.51</formula>
      <formula>1</formula>
    </cfRule>
    <cfRule type="cellIs" dxfId="807" priority="819" stopIfTrue="1" operator="greaterThan">
      <formula>2</formula>
    </cfRule>
  </conditionalFormatting>
  <conditionalFormatting sqref="K161">
    <cfRule type="cellIs" dxfId="806" priority="814" stopIfTrue="1" operator="lessThan">
      <formula>0.49</formula>
    </cfRule>
    <cfRule type="cellIs" dxfId="805" priority="815" stopIfTrue="1" operator="between">
      <formula>0.51</formula>
      <formula>1</formula>
    </cfRule>
    <cfRule type="cellIs" dxfId="804" priority="816" stopIfTrue="1" operator="greaterThan">
      <formula>2</formula>
    </cfRule>
  </conditionalFormatting>
  <conditionalFormatting sqref="K83">
    <cfRule type="cellIs" dxfId="803" priority="811" stopIfTrue="1" operator="lessThan">
      <formula>0.49</formula>
    </cfRule>
    <cfRule type="cellIs" dxfId="802" priority="812" stopIfTrue="1" operator="between">
      <formula>0.51</formula>
      <formula>1</formula>
    </cfRule>
    <cfRule type="cellIs" dxfId="801" priority="813" stopIfTrue="1" operator="greaterThan">
      <formula>2</formula>
    </cfRule>
  </conditionalFormatting>
  <conditionalFormatting sqref="K75:K76">
    <cfRule type="cellIs" dxfId="800" priority="808" stopIfTrue="1" operator="lessThan">
      <formula>0.49</formula>
    </cfRule>
    <cfRule type="cellIs" dxfId="799" priority="809" stopIfTrue="1" operator="between">
      <formula>0.51</formula>
      <formula>1</formula>
    </cfRule>
    <cfRule type="cellIs" dxfId="798" priority="810" stopIfTrue="1" operator="greaterThan">
      <formula>2</formula>
    </cfRule>
  </conditionalFormatting>
  <conditionalFormatting sqref="K44">
    <cfRule type="cellIs" dxfId="797" priority="805" stopIfTrue="1" operator="lessThan">
      <formula>0.49</formula>
    </cfRule>
    <cfRule type="cellIs" dxfId="796" priority="806" stopIfTrue="1" operator="between">
      <formula>0.51</formula>
      <formula>1</formula>
    </cfRule>
    <cfRule type="cellIs" dxfId="795" priority="807" stopIfTrue="1" operator="greaterThan">
      <formula>2</formula>
    </cfRule>
  </conditionalFormatting>
  <conditionalFormatting sqref="K216:K221">
    <cfRule type="cellIs" dxfId="794" priority="802" stopIfTrue="1" operator="lessThan">
      <formula>0.49</formula>
    </cfRule>
    <cfRule type="cellIs" dxfId="793" priority="803" stopIfTrue="1" operator="between">
      <formula>0.51</formula>
      <formula>1</formula>
    </cfRule>
    <cfRule type="cellIs" dxfId="792" priority="804" stopIfTrue="1" operator="greaterThan">
      <formula>2</formula>
    </cfRule>
  </conditionalFormatting>
  <conditionalFormatting sqref="K211:K212">
    <cfRule type="cellIs" dxfId="791" priority="799" stopIfTrue="1" operator="lessThan">
      <formula>0.49</formula>
    </cfRule>
    <cfRule type="cellIs" dxfId="790" priority="800" stopIfTrue="1" operator="between">
      <formula>0.51</formula>
      <formula>1</formula>
    </cfRule>
    <cfRule type="cellIs" dxfId="789" priority="801" stopIfTrue="1" operator="greaterThan">
      <formula>2</formula>
    </cfRule>
  </conditionalFormatting>
  <conditionalFormatting sqref="K639:K644">
    <cfRule type="cellIs" dxfId="788" priority="796" stopIfTrue="1" operator="lessThan">
      <formula>0.49</formula>
    </cfRule>
    <cfRule type="cellIs" dxfId="787" priority="797" stopIfTrue="1" operator="between">
      <formula>0.51</formula>
      <formula>1</formula>
    </cfRule>
    <cfRule type="cellIs" dxfId="786" priority="798" stopIfTrue="1" operator="greaterThan">
      <formula>2</formula>
    </cfRule>
  </conditionalFormatting>
  <conditionalFormatting sqref="K98">
    <cfRule type="cellIs" dxfId="785" priority="793" stopIfTrue="1" operator="lessThan">
      <formula>0.49</formula>
    </cfRule>
    <cfRule type="cellIs" dxfId="784" priority="794" stopIfTrue="1" operator="between">
      <formula>0.51</formula>
      <formula>1</formula>
    </cfRule>
    <cfRule type="cellIs" dxfId="783" priority="795" stopIfTrue="1" operator="greaterThan">
      <formula>2</formula>
    </cfRule>
  </conditionalFormatting>
  <conditionalFormatting sqref="K141:K143">
    <cfRule type="cellIs" dxfId="782" priority="790" stopIfTrue="1" operator="lessThan">
      <formula>0.49</formula>
    </cfRule>
    <cfRule type="cellIs" dxfId="781" priority="791" stopIfTrue="1" operator="between">
      <formula>0.51</formula>
      <formula>1</formula>
    </cfRule>
    <cfRule type="cellIs" dxfId="780" priority="792" stopIfTrue="1" operator="greaterThan">
      <formula>2</formula>
    </cfRule>
  </conditionalFormatting>
  <conditionalFormatting sqref="K88 K90:K95">
    <cfRule type="cellIs" dxfId="779" priority="787" stopIfTrue="1" operator="lessThan">
      <formula>0.49</formula>
    </cfRule>
    <cfRule type="cellIs" dxfId="778" priority="788" stopIfTrue="1" operator="between">
      <formula>0.51</formula>
      <formula>1</formula>
    </cfRule>
    <cfRule type="cellIs" dxfId="777" priority="789" stopIfTrue="1" operator="greaterThan">
      <formula>2</formula>
    </cfRule>
  </conditionalFormatting>
  <conditionalFormatting sqref="K146:K153">
    <cfRule type="cellIs" dxfId="776" priority="784" stopIfTrue="1" operator="lessThan">
      <formula>0.49</formula>
    </cfRule>
    <cfRule type="cellIs" dxfId="775" priority="785" stopIfTrue="1" operator="between">
      <formula>0.51</formula>
      <formula>1</formula>
    </cfRule>
    <cfRule type="cellIs" dxfId="774" priority="786" stopIfTrue="1" operator="greaterThan">
      <formula>2</formula>
    </cfRule>
  </conditionalFormatting>
  <conditionalFormatting sqref="K290:K293">
    <cfRule type="cellIs" dxfId="773" priority="781" stopIfTrue="1" operator="lessThan">
      <formula>0.49</formula>
    </cfRule>
    <cfRule type="cellIs" dxfId="772" priority="782" stopIfTrue="1" operator="between">
      <formula>0.51</formula>
      <formula>1</formula>
    </cfRule>
    <cfRule type="cellIs" dxfId="771" priority="783" stopIfTrue="1" operator="greaterThan">
      <formula>2</formula>
    </cfRule>
  </conditionalFormatting>
  <conditionalFormatting sqref="K81:K82">
    <cfRule type="cellIs" dxfId="770" priority="778" stopIfTrue="1" operator="lessThan">
      <formula>0.49</formula>
    </cfRule>
    <cfRule type="cellIs" dxfId="769" priority="779" stopIfTrue="1" operator="between">
      <formula>0.51</formula>
      <formula>1</formula>
    </cfRule>
    <cfRule type="cellIs" dxfId="768" priority="780" stopIfTrue="1" operator="greaterThan">
      <formula>2</formula>
    </cfRule>
  </conditionalFormatting>
  <conditionalFormatting sqref="K449:K451">
    <cfRule type="cellIs" dxfId="767" priority="775" stopIfTrue="1" operator="lessThan">
      <formula>0.49</formula>
    </cfRule>
    <cfRule type="cellIs" dxfId="766" priority="776" stopIfTrue="1" operator="between">
      <formula>0.51</formula>
      <formula>1</formula>
    </cfRule>
    <cfRule type="cellIs" dxfId="765" priority="777" stopIfTrue="1" operator="greaterThan">
      <formula>2</formula>
    </cfRule>
  </conditionalFormatting>
  <conditionalFormatting sqref="K11:K14">
    <cfRule type="cellIs" dxfId="764" priority="772" stopIfTrue="1" operator="lessThan">
      <formula>0.49</formula>
    </cfRule>
    <cfRule type="cellIs" dxfId="763" priority="773" stopIfTrue="1" operator="between">
      <formula>0.51</formula>
      <formula>1</formula>
    </cfRule>
    <cfRule type="cellIs" dxfId="762" priority="774" stopIfTrue="1" operator="greaterThan">
      <formula>2</formula>
    </cfRule>
  </conditionalFormatting>
  <conditionalFormatting sqref="K19:K20">
    <cfRule type="cellIs" dxfId="761" priority="769" stopIfTrue="1" operator="lessThan">
      <formula>0.49</formula>
    </cfRule>
    <cfRule type="cellIs" dxfId="760" priority="770" stopIfTrue="1" operator="between">
      <formula>0.51</formula>
      <formula>1</formula>
    </cfRule>
    <cfRule type="cellIs" dxfId="759" priority="771" stopIfTrue="1" operator="greaterThan">
      <formula>2</formula>
    </cfRule>
  </conditionalFormatting>
  <conditionalFormatting sqref="K473:K475">
    <cfRule type="cellIs" dxfId="758" priority="766" stopIfTrue="1" operator="lessThan">
      <formula>0.49</formula>
    </cfRule>
    <cfRule type="cellIs" dxfId="757" priority="767" stopIfTrue="1" operator="between">
      <formula>0.51</formula>
      <formula>1</formula>
    </cfRule>
    <cfRule type="cellIs" dxfId="756" priority="768" stopIfTrue="1" operator="greaterThan">
      <formula>2</formula>
    </cfRule>
  </conditionalFormatting>
  <conditionalFormatting sqref="K313:K314 K307:K310">
    <cfRule type="cellIs" dxfId="755" priority="763" stopIfTrue="1" operator="lessThan">
      <formula>0.49</formula>
    </cfRule>
    <cfRule type="cellIs" dxfId="754" priority="764" stopIfTrue="1" operator="between">
      <formula>0.51</formula>
      <formula>1</formula>
    </cfRule>
    <cfRule type="cellIs" dxfId="753" priority="765" stopIfTrue="1" operator="greaterThan">
      <formula>2</formula>
    </cfRule>
  </conditionalFormatting>
  <conditionalFormatting sqref="K659:K664">
    <cfRule type="cellIs" dxfId="752" priority="760" stopIfTrue="1" operator="lessThan">
      <formula>0.49</formula>
    </cfRule>
    <cfRule type="cellIs" dxfId="751" priority="761" stopIfTrue="1" operator="between">
      <formula>0.51</formula>
      <formula>1</formula>
    </cfRule>
    <cfRule type="cellIs" dxfId="750" priority="762" stopIfTrue="1" operator="greaterThan">
      <formula>2</formula>
    </cfRule>
  </conditionalFormatting>
  <conditionalFormatting sqref="K128:K134 K136:K137">
    <cfRule type="cellIs" dxfId="749" priority="757" stopIfTrue="1" operator="lessThan">
      <formula>0.49</formula>
    </cfRule>
    <cfRule type="cellIs" dxfId="748" priority="758" stopIfTrue="1" operator="between">
      <formula>0.51</formula>
      <formula>1</formula>
    </cfRule>
    <cfRule type="cellIs" dxfId="747" priority="759" stopIfTrue="1" operator="greaterThan">
      <formula>2</formula>
    </cfRule>
  </conditionalFormatting>
  <conditionalFormatting sqref="K28:K38">
    <cfRule type="cellIs" dxfId="746" priority="754" stopIfTrue="1" operator="lessThan">
      <formula>0.49</formula>
    </cfRule>
    <cfRule type="cellIs" dxfId="745" priority="755" stopIfTrue="1" operator="between">
      <formula>0.51</formula>
      <formula>1</formula>
    </cfRule>
    <cfRule type="cellIs" dxfId="744" priority="756" stopIfTrue="1" operator="greaterThan">
      <formula>2</formula>
    </cfRule>
  </conditionalFormatting>
  <conditionalFormatting sqref="K299:K302">
    <cfRule type="cellIs" dxfId="743" priority="751" stopIfTrue="1" operator="lessThan">
      <formula>0.49</formula>
    </cfRule>
    <cfRule type="cellIs" dxfId="742" priority="752" stopIfTrue="1" operator="between">
      <formula>0.51</formula>
      <formula>1</formula>
    </cfRule>
    <cfRule type="cellIs" dxfId="741" priority="753" stopIfTrue="1" operator="greaterThan">
      <formula>2</formula>
    </cfRule>
  </conditionalFormatting>
  <conditionalFormatting sqref="K394">
    <cfRule type="cellIs" dxfId="740" priority="748" stopIfTrue="1" operator="lessThan">
      <formula>0.49</formula>
    </cfRule>
    <cfRule type="cellIs" dxfId="739" priority="749" stopIfTrue="1" operator="between">
      <formula>0.51</formula>
      <formula>1</formula>
    </cfRule>
    <cfRule type="cellIs" dxfId="738" priority="750" stopIfTrue="1" operator="greaterThan">
      <formula>2</formula>
    </cfRule>
  </conditionalFormatting>
  <conditionalFormatting sqref="K584:K588">
    <cfRule type="cellIs" dxfId="737" priority="745" stopIfTrue="1" operator="lessThan">
      <formula>0.49</formula>
    </cfRule>
    <cfRule type="cellIs" dxfId="736" priority="746" stopIfTrue="1" operator="between">
      <formula>0.51</formula>
      <formula>1</formula>
    </cfRule>
    <cfRule type="cellIs" dxfId="735" priority="747" stopIfTrue="1" operator="greaterThan">
      <formula>2</formula>
    </cfRule>
  </conditionalFormatting>
  <conditionalFormatting sqref="K647">
    <cfRule type="cellIs" dxfId="734" priority="742" stopIfTrue="1" operator="lessThan">
      <formula>0.49</formula>
    </cfRule>
    <cfRule type="cellIs" dxfId="733" priority="743" stopIfTrue="1" operator="between">
      <formula>0.51</formula>
      <formula>1</formula>
    </cfRule>
    <cfRule type="cellIs" dxfId="732" priority="744" stopIfTrue="1" operator="greaterThan">
      <formula>2</formula>
    </cfRule>
  </conditionalFormatting>
  <conditionalFormatting sqref="K629:K633">
    <cfRule type="cellIs" dxfId="731" priority="739" stopIfTrue="1" operator="lessThan">
      <formula>0.49</formula>
    </cfRule>
    <cfRule type="cellIs" dxfId="730" priority="740" stopIfTrue="1" operator="between">
      <formula>0.51</formula>
      <formula>1</formula>
    </cfRule>
    <cfRule type="cellIs" dxfId="729" priority="741" stopIfTrue="1" operator="greaterThan">
      <formula>2</formula>
    </cfRule>
  </conditionalFormatting>
  <conditionalFormatting sqref="K24:K27">
    <cfRule type="cellIs" dxfId="728" priority="736" stopIfTrue="1" operator="lessThan">
      <formula>0.49</formula>
    </cfRule>
    <cfRule type="cellIs" dxfId="727" priority="737" stopIfTrue="1" operator="between">
      <formula>0.51</formula>
      <formula>1</formula>
    </cfRule>
    <cfRule type="cellIs" dxfId="726" priority="738" stopIfTrue="1" operator="greaterThan">
      <formula>2</formula>
    </cfRule>
  </conditionalFormatting>
  <conditionalFormatting sqref="K77:K78">
    <cfRule type="cellIs" dxfId="725" priority="733" stopIfTrue="1" operator="lessThan">
      <formula>0.49</formula>
    </cfRule>
    <cfRule type="cellIs" dxfId="724" priority="734" stopIfTrue="1" operator="between">
      <formula>0.51</formula>
      <formula>1</formula>
    </cfRule>
    <cfRule type="cellIs" dxfId="723" priority="735" stopIfTrue="1" operator="greaterThan">
      <formula>2</formula>
    </cfRule>
  </conditionalFormatting>
  <conditionalFormatting sqref="K323:K329">
    <cfRule type="cellIs" dxfId="722" priority="730" stopIfTrue="1" operator="lessThan">
      <formula>0.49</formula>
    </cfRule>
    <cfRule type="cellIs" dxfId="721" priority="731" stopIfTrue="1" operator="between">
      <formula>0.51</formula>
      <formula>1</formula>
    </cfRule>
    <cfRule type="cellIs" dxfId="720" priority="732" stopIfTrue="1" operator="greaterThan">
      <formula>2</formula>
    </cfRule>
  </conditionalFormatting>
  <conditionalFormatting sqref="K42:K43">
    <cfRule type="cellIs" dxfId="719" priority="727" stopIfTrue="1" operator="lessThan">
      <formula>0.49</formula>
    </cfRule>
    <cfRule type="cellIs" dxfId="718" priority="728" stopIfTrue="1" operator="between">
      <formula>0.51</formula>
      <formula>1</formula>
    </cfRule>
    <cfRule type="cellIs" dxfId="717" priority="729" stopIfTrue="1" operator="greaterThan">
      <formula>2</formula>
    </cfRule>
  </conditionalFormatting>
  <conditionalFormatting sqref="K47:K48">
    <cfRule type="cellIs" dxfId="716" priority="724" stopIfTrue="1" operator="lessThan">
      <formula>0.49</formula>
    </cfRule>
    <cfRule type="cellIs" dxfId="715" priority="725" stopIfTrue="1" operator="between">
      <formula>0.51</formula>
      <formula>1</formula>
    </cfRule>
    <cfRule type="cellIs" dxfId="714" priority="726" stopIfTrue="1" operator="greaterThan">
      <formula>2</formula>
    </cfRule>
  </conditionalFormatting>
  <conditionalFormatting sqref="K39">
    <cfRule type="cellIs" dxfId="713" priority="721" stopIfTrue="1" operator="lessThan">
      <formula>0.49</formula>
    </cfRule>
    <cfRule type="cellIs" dxfId="712" priority="722" stopIfTrue="1" operator="between">
      <formula>0.51</formula>
      <formula>1</formula>
    </cfRule>
    <cfRule type="cellIs" dxfId="711" priority="723" stopIfTrue="1" operator="greaterThan">
      <formula>2</formula>
    </cfRule>
  </conditionalFormatting>
  <conditionalFormatting sqref="K162:K163">
    <cfRule type="cellIs" dxfId="710" priority="718" stopIfTrue="1" operator="lessThan">
      <formula>0.49</formula>
    </cfRule>
    <cfRule type="cellIs" dxfId="709" priority="719" stopIfTrue="1" operator="between">
      <formula>0.51</formula>
      <formula>1</formula>
    </cfRule>
    <cfRule type="cellIs" dxfId="708" priority="720" stopIfTrue="1" operator="greaterThan">
      <formula>2</formula>
    </cfRule>
  </conditionalFormatting>
  <conditionalFormatting sqref="K177 K179:K180">
    <cfRule type="cellIs" dxfId="707" priority="715" stopIfTrue="1" operator="lessThan">
      <formula>0.49</formula>
    </cfRule>
    <cfRule type="cellIs" dxfId="706" priority="716" stopIfTrue="1" operator="between">
      <formula>0.51</formula>
      <formula>1</formula>
    </cfRule>
    <cfRule type="cellIs" dxfId="705" priority="717" stopIfTrue="1" operator="greaterThan">
      <formula>2</formula>
    </cfRule>
  </conditionalFormatting>
  <conditionalFormatting sqref="K677">
    <cfRule type="cellIs" dxfId="704" priority="712" stopIfTrue="1" operator="lessThan">
      <formula>0.49</formula>
    </cfRule>
    <cfRule type="cellIs" dxfId="703" priority="713" stopIfTrue="1" operator="between">
      <formula>0.51</formula>
      <formula>1</formula>
    </cfRule>
    <cfRule type="cellIs" dxfId="702" priority="714" stopIfTrue="1" operator="greaterThan">
      <formula>2</formula>
    </cfRule>
  </conditionalFormatting>
  <conditionalFormatting sqref="K349:K363 K346 K337:K341">
    <cfRule type="cellIs" dxfId="701" priority="709" stopIfTrue="1" operator="lessThan">
      <formula>0.49</formula>
    </cfRule>
    <cfRule type="cellIs" dxfId="700" priority="710" stopIfTrue="1" operator="between">
      <formula>0.51</formula>
      <formula>1</formula>
    </cfRule>
    <cfRule type="cellIs" dxfId="699" priority="711" stopIfTrue="1" operator="greaterThan">
      <formula>2</formula>
    </cfRule>
  </conditionalFormatting>
  <conditionalFormatting sqref="K618:K621">
    <cfRule type="cellIs" dxfId="698" priority="706" stopIfTrue="1" operator="lessThan">
      <formula>0.49</formula>
    </cfRule>
    <cfRule type="cellIs" dxfId="697" priority="707" stopIfTrue="1" operator="between">
      <formula>0.51</formula>
      <formula>1</formula>
    </cfRule>
    <cfRule type="cellIs" dxfId="696" priority="708" stopIfTrue="1" operator="greaterThan">
      <formula>2</formula>
    </cfRule>
  </conditionalFormatting>
  <conditionalFormatting sqref="K175:K176">
    <cfRule type="cellIs" dxfId="695" priority="703" stopIfTrue="1" operator="lessThan">
      <formula>0.49</formula>
    </cfRule>
    <cfRule type="cellIs" dxfId="694" priority="704" stopIfTrue="1" operator="between">
      <formula>0.51</formula>
      <formula>1</formula>
    </cfRule>
    <cfRule type="cellIs" dxfId="693" priority="705" stopIfTrue="1" operator="greaterThan">
      <formula>2</formula>
    </cfRule>
  </conditionalFormatting>
  <conditionalFormatting sqref="K5">
    <cfRule type="cellIs" dxfId="692" priority="700" stopIfTrue="1" operator="lessThan">
      <formula>0.49</formula>
    </cfRule>
    <cfRule type="cellIs" dxfId="691" priority="701" stopIfTrue="1" operator="between">
      <formula>0.51</formula>
      <formula>1</formula>
    </cfRule>
    <cfRule type="cellIs" dxfId="690" priority="702" stopIfTrue="1" operator="greaterThan">
      <formula>2</formula>
    </cfRule>
  </conditionalFormatting>
  <conditionalFormatting sqref="K99">
    <cfRule type="cellIs" dxfId="689" priority="697" stopIfTrue="1" operator="lessThan">
      <formula>0.49</formula>
    </cfRule>
    <cfRule type="cellIs" dxfId="688" priority="698" stopIfTrue="1" operator="between">
      <formula>0.51</formula>
      <formula>1</formula>
    </cfRule>
    <cfRule type="cellIs" dxfId="687" priority="699" stopIfTrue="1" operator="greaterThan">
      <formula>2</formula>
    </cfRule>
  </conditionalFormatting>
  <conditionalFormatting sqref="K84:K87">
    <cfRule type="cellIs" dxfId="686" priority="694" stopIfTrue="1" operator="lessThan">
      <formula>0.49</formula>
    </cfRule>
    <cfRule type="cellIs" dxfId="685" priority="695" stopIfTrue="1" operator="between">
      <formula>0.51</formula>
      <formula>1</formula>
    </cfRule>
    <cfRule type="cellIs" dxfId="684" priority="696" stopIfTrue="1" operator="greaterThan">
      <formula>2</formula>
    </cfRule>
  </conditionalFormatting>
  <conditionalFormatting sqref="K675">
    <cfRule type="cellIs" dxfId="683" priority="691" stopIfTrue="1" operator="lessThan">
      <formula>0.49</formula>
    </cfRule>
    <cfRule type="cellIs" dxfId="682" priority="692" stopIfTrue="1" operator="between">
      <formula>0.51</formula>
      <formula>1</formula>
    </cfRule>
    <cfRule type="cellIs" dxfId="681" priority="693" stopIfTrue="1" operator="greaterThan">
      <formula>2</formula>
    </cfRule>
  </conditionalFormatting>
  <conditionalFormatting sqref="K67:K69">
    <cfRule type="cellIs" dxfId="680" priority="688" stopIfTrue="1" operator="lessThan">
      <formula>0.49</formula>
    </cfRule>
    <cfRule type="cellIs" dxfId="679" priority="689" stopIfTrue="1" operator="between">
      <formula>0.51</formula>
      <formula>1</formula>
    </cfRule>
    <cfRule type="cellIs" dxfId="678" priority="690" stopIfTrue="1" operator="greaterThan">
      <formula>2</formula>
    </cfRule>
  </conditionalFormatting>
  <conditionalFormatting sqref="K370:K384 K367">
    <cfRule type="cellIs" dxfId="677" priority="685" stopIfTrue="1" operator="lessThan">
      <formula>0.49</formula>
    </cfRule>
    <cfRule type="cellIs" dxfId="676" priority="686" stopIfTrue="1" operator="between">
      <formula>0.51</formula>
      <formula>1</formula>
    </cfRule>
    <cfRule type="cellIs" dxfId="675" priority="687" stopIfTrue="1" operator="greaterThan">
      <formula>2</formula>
    </cfRule>
  </conditionalFormatting>
  <conditionalFormatting sqref="K71:K72">
    <cfRule type="cellIs" dxfId="674" priority="682" stopIfTrue="1" operator="lessThan">
      <formula>0.49</formula>
    </cfRule>
    <cfRule type="cellIs" dxfId="673" priority="683" stopIfTrue="1" operator="between">
      <formula>0.51</formula>
      <formula>1</formula>
    </cfRule>
    <cfRule type="cellIs" dxfId="672" priority="684" stopIfTrue="1" operator="greaterThan">
      <formula>2</formula>
    </cfRule>
  </conditionalFormatting>
  <conditionalFormatting sqref="K45:K46">
    <cfRule type="cellIs" dxfId="671" priority="679" stopIfTrue="1" operator="lessThan">
      <formula>0.49</formula>
    </cfRule>
    <cfRule type="cellIs" dxfId="670" priority="680" stopIfTrue="1" operator="between">
      <formula>0.51</formula>
      <formula>1</formula>
    </cfRule>
    <cfRule type="cellIs" dxfId="669" priority="681" stopIfTrue="1" operator="greaterThan">
      <formula>2</formula>
    </cfRule>
  </conditionalFormatting>
  <conditionalFormatting sqref="K195:K200">
    <cfRule type="cellIs" dxfId="668" priority="676" stopIfTrue="1" operator="lessThan">
      <formula>0.49</formula>
    </cfRule>
    <cfRule type="cellIs" dxfId="667" priority="677" stopIfTrue="1" operator="between">
      <formula>0.51</formula>
      <formula>1</formula>
    </cfRule>
    <cfRule type="cellIs" dxfId="666" priority="678" stopIfTrue="1" operator="greaterThan">
      <formula>2</formula>
    </cfRule>
  </conditionalFormatting>
  <conditionalFormatting sqref="K57:K59">
    <cfRule type="cellIs" dxfId="665" priority="673" stopIfTrue="1" operator="lessThan">
      <formula>0.49</formula>
    </cfRule>
    <cfRule type="cellIs" dxfId="664" priority="674" stopIfTrue="1" operator="between">
      <formula>0.51</formula>
      <formula>1</formula>
    </cfRule>
    <cfRule type="cellIs" dxfId="663" priority="675" stopIfTrue="1" operator="greaterThan">
      <formula>2</formula>
    </cfRule>
  </conditionalFormatting>
  <conditionalFormatting sqref="K676">
    <cfRule type="cellIs" dxfId="662" priority="670" stopIfTrue="1" operator="lessThan">
      <formula>0.49</formula>
    </cfRule>
    <cfRule type="cellIs" dxfId="661" priority="671" stopIfTrue="1" operator="between">
      <formula>0.51</formula>
      <formula>1</formula>
    </cfRule>
    <cfRule type="cellIs" dxfId="660" priority="672" stopIfTrue="1" operator="greaterThan">
      <formula>2</formula>
    </cfRule>
  </conditionalFormatting>
  <conditionalFormatting sqref="K108:K115 K106 K103:K104">
    <cfRule type="cellIs" dxfId="659" priority="667" stopIfTrue="1" operator="lessThan">
      <formula>0.49</formula>
    </cfRule>
    <cfRule type="cellIs" dxfId="658" priority="668" stopIfTrue="1" operator="between">
      <formula>0.51</formula>
      <formula>1</formula>
    </cfRule>
    <cfRule type="cellIs" dxfId="657" priority="669" stopIfTrue="1" operator="greaterThan">
      <formula>2</formula>
    </cfRule>
  </conditionalFormatting>
  <conditionalFormatting sqref="K49:K50">
    <cfRule type="cellIs" dxfId="656" priority="664" stopIfTrue="1" operator="lessThan">
      <formula>0.49</formula>
    </cfRule>
    <cfRule type="cellIs" dxfId="655" priority="665" stopIfTrue="1" operator="between">
      <formula>0.51</formula>
      <formula>1</formula>
    </cfRule>
    <cfRule type="cellIs" dxfId="654" priority="666" stopIfTrue="1" operator="greaterThan">
      <formula>2</formula>
    </cfRule>
  </conditionalFormatting>
  <conditionalFormatting sqref="K395:K398 K400">
    <cfRule type="cellIs" dxfId="653" priority="661" stopIfTrue="1" operator="lessThan">
      <formula>0.49</formula>
    </cfRule>
    <cfRule type="cellIs" dxfId="652" priority="662" stopIfTrue="1" operator="between">
      <formula>0.51</formula>
      <formula>1</formula>
    </cfRule>
    <cfRule type="cellIs" dxfId="651" priority="663" stopIfTrue="1" operator="greaterThan">
      <formula>2</formula>
    </cfRule>
  </conditionalFormatting>
  <conditionalFormatting sqref="K40:K41">
    <cfRule type="cellIs" dxfId="650" priority="658" stopIfTrue="1" operator="lessThan">
      <formula>0.49</formula>
    </cfRule>
    <cfRule type="cellIs" dxfId="649" priority="659" stopIfTrue="1" operator="between">
      <formula>0.51</formula>
      <formula>1</formula>
    </cfRule>
    <cfRule type="cellIs" dxfId="648" priority="660" stopIfTrue="1" operator="greaterThan">
      <formula>2</formula>
    </cfRule>
  </conditionalFormatting>
  <conditionalFormatting sqref="K116:K127">
    <cfRule type="cellIs" dxfId="647" priority="655" stopIfTrue="1" operator="lessThan">
      <formula>0.49</formula>
    </cfRule>
    <cfRule type="cellIs" dxfId="646" priority="656" stopIfTrue="1" operator="between">
      <formula>0.51</formula>
      <formula>1</formula>
    </cfRule>
    <cfRule type="cellIs" dxfId="645" priority="657" stopIfTrue="1" operator="greaterThan">
      <formula>2</formula>
    </cfRule>
  </conditionalFormatting>
  <conditionalFormatting sqref="K596:K602">
    <cfRule type="cellIs" dxfId="644" priority="652" stopIfTrue="1" operator="lessThan">
      <formula>0.49</formula>
    </cfRule>
    <cfRule type="cellIs" dxfId="643" priority="653" stopIfTrue="1" operator="between">
      <formula>0.51</formula>
      <formula>1</formula>
    </cfRule>
    <cfRule type="cellIs" dxfId="642" priority="654" stopIfTrue="1" operator="greaterThan">
      <formula>2</formula>
    </cfRule>
  </conditionalFormatting>
  <conditionalFormatting sqref="K466:K472 K459:K463">
    <cfRule type="cellIs" dxfId="641" priority="634" stopIfTrue="1" operator="lessThan">
      <formula>0.49</formula>
    </cfRule>
    <cfRule type="cellIs" dxfId="640" priority="635" stopIfTrue="1" operator="between">
      <formula>0.51</formula>
      <formula>1</formula>
    </cfRule>
    <cfRule type="cellIs" dxfId="639" priority="636" stopIfTrue="1" operator="greaterThan">
      <formula>2</formula>
    </cfRule>
  </conditionalFormatting>
  <conditionalFormatting sqref="K181">
    <cfRule type="cellIs" dxfId="638" priority="649" stopIfTrue="1" operator="lessThan">
      <formula>0.49</formula>
    </cfRule>
    <cfRule type="cellIs" dxfId="637" priority="650" stopIfTrue="1" operator="between">
      <formula>0.51</formula>
      <formula>1</formula>
    </cfRule>
    <cfRule type="cellIs" dxfId="636" priority="651" stopIfTrue="1" operator="greaterThan">
      <formula>2</formula>
    </cfRule>
  </conditionalFormatting>
  <conditionalFormatting sqref="K636:K637">
    <cfRule type="cellIs" dxfId="635" priority="646" stopIfTrue="1" operator="lessThan">
      <formula>0.49</formula>
    </cfRule>
    <cfRule type="cellIs" dxfId="634" priority="647" stopIfTrue="1" operator="between">
      <formula>0.51</formula>
      <formula>1</formula>
    </cfRule>
    <cfRule type="cellIs" dxfId="633" priority="648" stopIfTrue="1" operator="greaterThan">
      <formula>2</formula>
    </cfRule>
  </conditionalFormatting>
  <conditionalFormatting sqref="K201:K210">
    <cfRule type="cellIs" dxfId="632" priority="643" stopIfTrue="1" operator="lessThan">
      <formula>0.49</formula>
    </cfRule>
    <cfRule type="cellIs" dxfId="631" priority="644" stopIfTrue="1" operator="between">
      <formula>0.51</formula>
      <formula>1</formula>
    </cfRule>
    <cfRule type="cellIs" dxfId="630" priority="645" stopIfTrue="1" operator="greaterThan">
      <formula>2</formula>
    </cfRule>
  </conditionalFormatting>
  <conditionalFormatting sqref="K385:K393">
    <cfRule type="cellIs" dxfId="629" priority="640" stopIfTrue="1" operator="lessThan">
      <formula>0.49</formula>
    </cfRule>
    <cfRule type="cellIs" dxfId="628" priority="641" stopIfTrue="1" operator="between">
      <formula>0.51</formula>
      <formula>1</formula>
    </cfRule>
    <cfRule type="cellIs" dxfId="627" priority="642" stopIfTrue="1" operator="greaterThan">
      <formula>2</formula>
    </cfRule>
  </conditionalFormatting>
  <conditionalFormatting sqref="K53:K56">
    <cfRule type="cellIs" dxfId="626" priority="637" stopIfTrue="1" operator="lessThan">
      <formula>0.49</formula>
    </cfRule>
    <cfRule type="cellIs" dxfId="625" priority="638" stopIfTrue="1" operator="between">
      <formula>0.51</formula>
      <formula>1</formula>
    </cfRule>
    <cfRule type="cellIs" dxfId="624" priority="639" stopIfTrue="1" operator="greaterThan">
      <formula>2</formula>
    </cfRule>
  </conditionalFormatting>
  <conditionalFormatting sqref="K438:K443 K431:K432 K434:K436">
    <cfRule type="cellIs" dxfId="623" priority="631" stopIfTrue="1" operator="lessThan">
      <formula>0.49</formula>
    </cfRule>
    <cfRule type="cellIs" dxfId="622" priority="632" stopIfTrue="1" operator="between">
      <formula>0.51</formula>
      <formula>1</formula>
    </cfRule>
    <cfRule type="cellIs" dxfId="621" priority="633" stopIfTrue="1" operator="greaterThan">
      <formula>2</formula>
    </cfRule>
  </conditionalFormatting>
  <conditionalFormatting sqref="K653:K654 K656:K658">
    <cfRule type="cellIs" dxfId="620" priority="628" stopIfTrue="1" operator="lessThan">
      <formula>0.49</formula>
    </cfRule>
    <cfRule type="cellIs" dxfId="619" priority="629" stopIfTrue="1" operator="between">
      <formula>0.51</formula>
      <formula>1</formula>
    </cfRule>
    <cfRule type="cellIs" dxfId="618" priority="630" stopIfTrue="1" operator="greaterThan">
      <formula>2</formula>
    </cfRule>
  </conditionalFormatting>
  <conditionalFormatting sqref="K224:K228">
    <cfRule type="cellIs" dxfId="617" priority="625" stopIfTrue="1" operator="lessThan">
      <formula>0.49</formula>
    </cfRule>
    <cfRule type="cellIs" dxfId="616" priority="626" stopIfTrue="1" operator="between">
      <formula>0.51</formula>
      <formula>1</formula>
    </cfRule>
    <cfRule type="cellIs" dxfId="615" priority="627" stopIfTrue="1" operator="greaterThan">
      <formula>2</formula>
    </cfRule>
  </conditionalFormatting>
  <conditionalFormatting sqref="K168:K169">
    <cfRule type="cellIs" dxfId="614" priority="622" stopIfTrue="1" operator="lessThan">
      <formula>0.49</formula>
    </cfRule>
    <cfRule type="cellIs" dxfId="613" priority="623" stopIfTrue="1" operator="between">
      <formula>0.51</formula>
      <formula>1</formula>
    </cfRule>
    <cfRule type="cellIs" dxfId="612" priority="624" stopIfTrue="1" operator="greaterThan">
      <formula>2</formula>
    </cfRule>
  </conditionalFormatting>
  <conditionalFormatting sqref="K186:K191">
    <cfRule type="cellIs" dxfId="611" priority="619" stopIfTrue="1" operator="lessThan">
      <formula>0.49</formula>
    </cfRule>
    <cfRule type="cellIs" dxfId="610" priority="620" stopIfTrue="1" operator="between">
      <formula>0.51</formula>
      <formula>1</formula>
    </cfRule>
    <cfRule type="cellIs" dxfId="609" priority="621" stopIfTrue="1" operator="greaterThan">
      <formula>2</formula>
    </cfRule>
  </conditionalFormatting>
  <conditionalFormatting sqref="K236:K244 K229:K234">
    <cfRule type="cellIs" dxfId="608" priority="616" stopIfTrue="1" operator="lessThan">
      <formula>0.49</formula>
    </cfRule>
    <cfRule type="cellIs" dxfId="607" priority="617" stopIfTrue="1" operator="between">
      <formula>0.51</formula>
      <formula>1</formula>
    </cfRule>
    <cfRule type="cellIs" dxfId="606" priority="618" stopIfTrue="1" operator="greaterThan">
      <formula>2</formula>
    </cfRule>
  </conditionalFormatting>
  <conditionalFormatting sqref="K330:K332">
    <cfRule type="cellIs" dxfId="605" priority="583" stopIfTrue="1" operator="lessThan">
      <formula>0.49</formula>
    </cfRule>
    <cfRule type="cellIs" dxfId="604" priority="584" stopIfTrue="1" operator="between">
      <formula>0.51</formula>
      <formula>1</formula>
    </cfRule>
    <cfRule type="cellIs" dxfId="603" priority="585" stopIfTrue="1" operator="greaterThan">
      <formula>2</formula>
    </cfRule>
  </conditionalFormatting>
  <conditionalFormatting sqref="K548:K563 K565:K575">
    <cfRule type="cellIs" dxfId="602" priority="613" stopIfTrue="1" operator="lessThan">
      <formula>0.49</formula>
    </cfRule>
    <cfRule type="cellIs" dxfId="601" priority="614" stopIfTrue="1" operator="between">
      <formula>0.51</formula>
      <formula>1</formula>
    </cfRule>
    <cfRule type="cellIs" dxfId="600" priority="615" stopIfTrue="1" operator="greaterThan">
      <formula>2</formula>
    </cfRule>
  </conditionalFormatting>
  <conditionalFormatting sqref="K576:K582">
    <cfRule type="cellIs" dxfId="599" priority="610" stopIfTrue="1" operator="lessThan">
      <formula>0.49</formula>
    </cfRule>
    <cfRule type="cellIs" dxfId="598" priority="611" stopIfTrue="1" operator="between">
      <formula>0.51</formula>
      <formula>1</formula>
    </cfRule>
    <cfRule type="cellIs" dxfId="597" priority="612" stopIfTrue="1" operator="greaterThan">
      <formula>2</formula>
    </cfRule>
  </conditionalFormatting>
  <conditionalFormatting sqref="K296:K298">
    <cfRule type="cellIs" dxfId="596" priority="607" stopIfTrue="1" operator="lessThan">
      <formula>0.49</formula>
    </cfRule>
    <cfRule type="cellIs" dxfId="595" priority="608" stopIfTrue="1" operator="between">
      <formula>0.51</formula>
      <formula>1</formula>
    </cfRule>
    <cfRule type="cellIs" dxfId="594" priority="609" stopIfTrue="1" operator="greaterThan">
      <formula>2</formula>
    </cfRule>
  </conditionalFormatting>
  <conditionalFormatting sqref="K167">
    <cfRule type="cellIs" dxfId="593" priority="604" stopIfTrue="1" operator="lessThan">
      <formula>0.49</formula>
    </cfRule>
    <cfRule type="cellIs" dxfId="592" priority="605" stopIfTrue="1" operator="between">
      <formula>0.51</formula>
      <formula>1</formula>
    </cfRule>
    <cfRule type="cellIs" dxfId="591" priority="606" stopIfTrue="1" operator="greaterThan">
      <formula>2</formula>
    </cfRule>
  </conditionalFormatting>
  <conditionalFormatting sqref="K528:K541 K543:K547">
    <cfRule type="cellIs" dxfId="590" priority="601" stopIfTrue="1" operator="lessThan">
      <formula>0.49</formula>
    </cfRule>
    <cfRule type="cellIs" dxfId="589" priority="602" stopIfTrue="1" operator="between">
      <formula>0.51</formula>
      <formula>1</formula>
    </cfRule>
    <cfRule type="cellIs" dxfId="588" priority="603" stopIfTrue="1" operator="greaterThan">
      <formula>2</formula>
    </cfRule>
  </conditionalFormatting>
  <conditionalFormatting sqref="K21:K23">
    <cfRule type="cellIs" dxfId="587" priority="598" stopIfTrue="1" operator="lessThan">
      <formula>0.49</formula>
    </cfRule>
    <cfRule type="cellIs" dxfId="586" priority="599" stopIfTrue="1" operator="between">
      <formula>0.51</formula>
      <formula>1</formula>
    </cfRule>
    <cfRule type="cellIs" dxfId="585" priority="600" stopIfTrue="1" operator="greaterThan">
      <formula>2</formula>
    </cfRule>
  </conditionalFormatting>
  <conditionalFormatting sqref="K509:K519">
    <cfRule type="cellIs" dxfId="584" priority="595" stopIfTrue="1" operator="lessThan">
      <formula>0.49</formula>
    </cfRule>
    <cfRule type="cellIs" dxfId="583" priority="596" stopIfTrue="1" operator="between">
      <formula>0.51</formula>
      <formula>1</formula>
    </cfRule>
    <cfRule type="cellIs" dxfId="582" priority="597" stopIfTrue="1" operator="greaterThan">
      <formula>2</formula>
    </cfRule>
  </conditionalFormatting>
  <conditionalFormatting sqref="K171:K173">
    <cfRule type="cellIs" dxfId="581" priority="592" stopIfTrue="1" operator="lessThan">
      <formula>0.49</formula>
    </cfRule>
    <cfRule type="cellIs" dxfId="580" priority="593" stopIfTrue="1" operator="between">
      <formula>0.51</formula>
      <formula>1</formula>
    </cfRule>
    <cfRule type="cellIs" dxfId="579" priority="594" stopIfTrue="1" operator="greaterThan">
      <formula>2</formula>
    </cfRule>
  </conditionalFormatting>
  <conditionalFormatting sqref="K193:K194">
    <cfRule type="cellIs" dxfId="578" priority="589" stopIfTrue="1" operator="lessThan">
      <formula>0.49</formula>
    </cfRule>
    <cfRule type="cellIs" dxfId="577" priority="590" stopIfTrue="1" operator="between">
      <formula>0.51</formula>
      <formula>1</formula>
    </cfRule>
    <cfRule type="cellIs" dxfId="576" priority="591" stopIfTrue="1" operator="greaterThan">
      <formula>2</formula>
    </cfRule>
  </conditionalFormatting>
  <conditionalFormatting sqref="K51:K52">
    <cfRule type="cellIs" dxfId="575" priority="586" stopIfTrue="1" operator="lessThan">
      <formula>0.49</formula>
    </cfRule>
    <cfRule type="cellIs" dxfId="574" priority="587" stopIfTrue="1" operator="between">
      <formula>0.51</formula>
      <formula>1</formula>
    </cfRule>
    <cfRule type="cellIs" dxfId="573" priority="588" stopIfTrue="1" operator="greaterThan">
      <formula>2</formula>
    </cfRule>
  </conditionalFormatting>
  <conditionalFormatting sqref="K8:K10">
    <cfRule type="cellIs" dxfId="572" priority="580" stopIfTrue="1" operator="lessThan">
      <formula>0.49</formula>
    </cfRule>
    <cfRule type="cellIs" dxfId="571" priority="581" stopIfTrue="1" operator="between">
      <formula>0.51</formula>
      <formula>1</formula>
    </cfRule>
    <cfRule type="cellIs" dxfId="570" priority="582" stopIfTrue="1" operator="greaterThan">
      <formula>2</formula>
    </cfRule>
  </conditionalFormatting>
  <conditionalFormatting sqref="K685">
    <cfRule type="cellIs" dxfId="569" priority="577" stopIfTrue="1" operator="lessThan">
      <formula>0.49</formula>
    </cfRule>
    <cfRule type="cellIs" dxfId="568" priority="578" stopIfTrue="1" operator="between">
      <formula>0.51</formula>
      <formula>1</formula>
    </cfRule>
    <cfRule type="cellIs" dxfId="567" priority="579" stopIfTrue="1" operator="greaterThan">
      <formula>2</formula>
    </cfRule>
  </conditionalFormatting>
  <conditionalFormatting sqref="K165:K166">
    <cfRule type="cellIs" dxfId="566" priority="574" stopIfTrue="1" operator="lessThan">
      <formula>0.49</formula>
    </cfRule>
    <cfRule type="cellIs" dxfId="565" priority="575" stopIfTrue="1" operator="between">
      <formula>0.51</formula>
      <formula>1</formula>
    </cfRule>
    <cfRule type="cellIs" dxfId="564" priority="576" stopIfTrue="1" operator="greaterThan">
      <formula>2</formula>
    </cfRule>
  </conditionalFormatting>
  <conditionalFormatting sqref="K476:K481">
    <cfRule type="cellIs" dxfId="563" priority="571" stopIfTrue="1" operator="lessThan">
      <formula>0.49</formula>
    </cfRule>
    <cfRule type="cellIs" dxfId="562" priority="572" stopIfTrue="1" operator="between">
      <formula>0.51</formula>
      <formula>1</formula>
    </cfRule>
    <cfRule type="cellIs" dxfId="561" priority="573" stopIfTrue="1" operator="greaterThan">
      <formula>2</formula>
    </cfRule>
  </conditionalFormatting>
  <conditionalFormatting sqref="K497:K500 K486:K495">
    <cfRule type="cellIs" dxfId="560" priority="568" stopIfTrue="1" operator="lessThan">
      <formula>0.49</formula>
    </cfRule>
    <cfRule type="cellIs" dxfId="559" priority="569" stopIfTrue="1" operator="between">
      <formula>0.51</formula>
      <formula>1</formula>
    </cfRule>
    <cfRule type="cellIs" dxfId="558" priority="570" stopIfTrue="1" operator="greaterThan">
      <formula>2</formula>
    </cfRule>
  </conditionalFormatting>
  <conditionalFormatting sqref="K270 K273:K281">
    <cfRule type="cellIs" dxfId="557" priority="565" stopIfTrue="1" operator="lessThan">
      <formula>0.49</formula>
    </cfRule>
    <cfRule type="cellIs" dxfId="556" priority="566" stopIfTrue="1" operator="between">
      <formula>0.51</formula>
      <formula>1</formula>
    </cfRule>
    <cfRule type="cellIs" dxfId="555" priority="567" stopIfTrue="1" operator="greaterThan">
      <formula>2</formula>
    </cfRule>
  </conditionalFormatting>
  <conditionalFormatting sqref="K6:K7">
    <cfRule type="cellIs" dxfId="554" priority="562" stopIfTrue="1" operator="lessThan">
      <formula>0.49</formula>
    </cfRule>
    <cfRule type="cellIs" dxfId="553" priority="563" stopIfTrue="1" operator="between">
      <formula>0.51</formula>
      <formula>1</formula>
    </cfRule>
    <cfRule type="cellIs" dxfId="552" priority="564" stopIfTrue="1" operator="greaterThan">
      <formula>2</formula>
    </cfRule>
  </conditionalFormatting>
  <conditionalFormatting sqref="K100:K102">
    <cfRule type="cellIs" dxfId="551" priority="559" stopIfTrue="1" operator="lessThan">
      <formula>0.49</formula>
    </cfRule>
    <cfRule type="cellIs" dxfId="550" priority="560" stopIfTrue="1" operator="between">
      <formula>0.51</formula>
      <formula>1</formula>
    </cfRule>
    <cfRule type="cellIs" dxfId="549" priority="561" stopIfTrue="1" operator="greaterThan">
      <formula>2</formula>
    </cfRule>
  </conditionalFormatting>
  <conditionalFormatting sqref="K63">
    <cfRule type="cellIs" dxfId="548" priority="556" stopIfTrue="1" operator="lessThan">
      <formula>0.49</formula>
    </cfRule>
    <cfRule type="cellIs" dxfId="547" priority="557" stopIfTrue="1" operator="between">
      <formula>0.51</formula>
      <formula>1</formula>
    </cfRule>
    <cfRule type="cellIs" dxfId="546" priority="558" stopIfTrue="1" operator="greaterThan">
      <formula>2</formula>
    </cfRule>
  </conditionalFormatting>
  <conditionalFormatting sqref="K671:K673">
    <cfRule type="cellIs" dxfId="545" priority="553" stopIfTrue="1" operator="lessThan">
      <formula>0.49</formula>
    </cfRule>
    <cfRule type="cellIs" dxfId="544" priority="554" stopIfTrue="1" operator="between">
      <formula>0.51</formula>
      <formula>1</formula>
    </cfRule>
    <cfRule type="cellIs" dxfId="543" priority="555" stopIfTrue="1" operator="greaterThan">
      <formula>2</formula>
    </cfRule>
  </conditionalFormatting>
  <conditionalFormatting sqref="K155:K156 K158">
    <cfRule type="cellIs" dxfId="542" priority="550" stopIfTrue="1" operator="lessThan">
      <formula>0.49</formula>
    </cfRule>
    <cfRule type="cellIs" dxfId="541" priority="551" stopIfTrue="1" operator="between">
      <formula>0.51</formula>
      <formula>1</formula>
    </cfRule>
    <cfRule type="cellIs" dxfId="540" priority="552" stopIfTrue="1" operator="greaterThan">
      <formula>2</formula>
    </cfRule>
  </conditionalFormatting>
  <conditionalFormatting sqref="K15:K16">
    <cfRule type="cellIs" dxfId="539" priority="547" stopIfTrue="1" operator="lessThan">
      <formula>0.49</formula>
    </cfRule>
    <cfRule type="cellIs" dxfId="538" priority="548" stopIfTrue="1" operator="between">
      <formula>0.51</formula>
      <formula>1</formula>
    </cfRule>
    <cfRule type="cellIs" dxfId="537" priority="549" stopIfTrue="1" operator="greaterThan">
      <formula>2</formula>
    </cfRule>
  </conditionalFormatting>
  <conditionalFormatting sqref="H688">
    <cfRule type="cellIs" dxfId="536" priority="541" stopIfTrue="1" operator="lessThan">
      <formula>0.5</formula>
    </cfRule>
    <cfRule type="cellIs" dxfId="535" priority="542" stopIfTrue="1" operator="greaterThan">
      <formula>2</formula>
    </cfRule>
    <cfRule type="cellIs" dxfId="534" priority="543" stopIfTrue="1" operator="between">
      <formula>0.5</formula>
      <formula>0.99</formula>
    </cfRule>
  </conditionalFormatting>
  <conditionalFormatting sqref="H361:H363">
    <cfRule type="cellIs" dxfId="533" priority="538" stopIfTrue="1" operator="lessThan">
      <formula>0.49</formula>
    </cfRule>
    <cfRule type="cellIs" dxfId="532" priority="539" stopIfTrue="1" operator="between">
      <formula>0.51</formula>
      <formula>1</formula>
    </cfRule>
    <cfRule type="cellIs" dxfId="531" priority="540" stopIfTrue="1" operator="greaterThan">
      <formula>2</formula>
    </cfRule>
  </conditionalFormatting>
  <conditionalFormatting sqref="H636:H638">
    <cfRule type="cellIs" dxfId="530" priority="535" stopIfTrue="1" operator="lessThan">
      <formula>0.49</formula>
    </cfRule>
    <cfRule type="cellIs" dxfId="529" priority="536" stopIfTrue="1" operator="between">
      <formula>0.51</formula>
      <formula>1</formula>
    </cfRule>
    <cfRule type="cellIs" dxfId="528" priority="537" stopIfTrue="1" operator="greaterThan">
      <formula>2</formula>
    </cfRule>
  </conditionalFormatting>
  <conditionalFormatting sqref="H618:H622">
    <cfRule type="cellIs" dxfId="527" priority="532" stopIfTrue="1" operator="lessThan">
      <formula>0.49</formula>
    </cfRule>
    <cfRule type="cellIs" dxfId="526" priority="533" stopIfTrue="1" operator="between">
      <formula>0.51</formula>
      <formula>1</formula>
    </cfRule>
    <cfRule type="cellIs" dxfId="525" priority="534" stopIfTrue="1" operator="greaterThan">
      <formula>2</formula>
    </cfRule>
  </conditionalFormatting>
  <conditionalFormatting sqref="H57:H59">
    <cfRule type="cellIs" dxfId="524" priority="529" stopIfTrue="1" operator="lessThan">
      <formula>0.49</formula>
    </cfRule>
    <cfRule type="cellIs" dxfId="523" priority="530" stopIfTrue="1" operator="between">
      <formula>0.51</formula>
      <formula>1</formula>
    </cfRule>
    <cfRule type="cellIs" dxfId="522" priority="531" stopIfTrue="1" operator="greaterThan">
      <formula>2</formula>
    </cfRule>
  </conditionalFormatting>
  <conditionalFormatting sqref="H67:H69">
    <cfRule type="cellIs" dxfId="521" priority="526" stopIfTrue="1" operator="lessThan">
      <formula>0.49</formula>
    </cfRule>
    <cfRule type="cellIs" dxfId="520" priority="527" stopIfTrue="1" operator="between">
      <formula>0.51</formula>
      <formula>1</formula>
    </cfRule>
    <cfRule type="cellIs" dxfId="519" priority="528" stopIfTrue="1" operator="greaterThan">
      <formula>2</formula>
    </cfRule>
  </conditionalFormatting>
  <conditionalFormatting sqref="H19:H20">
    <cfRule type="cellIs" dxfId="518" priority="523" stopIfTrue="1" operator="lessThan">
      <formula>0.49</formula>
    </cfRule>
    <cfRule type="cellIs" dxfId="517" priority="524" stopIfTrue="1" operator="between">
      <formula>0.51</formula>
      <formula>1</formula>
    </cfRule>
    <cfRule type="cellIs" dxfId="516" priority="525" stopIfTrue="1" operator="greaterThan">
      <formula>2</formula>
    </cfRule>
  </conditionalFormatting>
  <conditionalFormatting sqref="H650">
    <cfRule type="cellIs" dxfId="515" priority="520" stopIfTrue="1" operator="lessThan">
      <formula>0.49</formula>
    </cfRule>
    <cfRule type="cellIs" dxfId="514" priority="521" stopIfTrue="1" operator="between">
      <formula>0.51</formula>
      <formula>1</formula>
    </cfRule>
    <cfRule type="cellIs" dxfId="513" priority="522" stopIfTrue="1" operator="greaterThan">
      <formula>2</formula>
    </cfRule>
  </conditionalFormatting>
  <conditionalFormatting sqref="H49:H50">
    <cfRule type="cellIs" dxfId="512" priority="517" stopIfTrue="1" operator="lessThan">
      <formula>0.49</formula>
    </cfRule>
    <cfRule type="cellIs" dxfId="511" priority="518" stopIfTrue="1" operator="between">
      <formula>0.51</formula>
      <formula>1</formula>
    </cfRule>
    <cfRule type="cellIs" dxfId="510" priority="519" stopIfTrue="1" operator="greaterThan">
      <formula>2</formula>
    </cfRule>
  </conditionalFormatting>
  <conditionalFormatting sqref="H65">
    <cfRule type="cellIs" dxfId="509" priority="514" stopIfTrue="1" operator="lessThan">
      <formula>0.49</formula>
    </cfRule>
    <cfRule type="cellIs" dxfId="508" priority="515" stopIfTrue="1" operator="between">
      <formula>0.51</formula>
      <formula>1</formula>
    </cfRule>
    <cfRule type="cellIs" dxfId="507" priority="516" stopIfTrue="1" operator="greaterThan">
      <formula>2</formula>
    </cfRule>
  </conditionalFormatting>
  <conditionalFormatting sqref="H45:H46">
    <cfRule type="cellIs" dxfId="506" priority="508" stopIfTrue="1" operator="lessThan">
      <formula>0.49</formula>
    </cfRule>
    <cfRule type="cellIs" dxfId="505" priority="509" stopIfTrue="1" operator="between">
      <formula>0.51</formula>
      <formula>1</formula>
    </cfRule>
    <cfRule type="cellIs" dxfId="504" priority="510" stopIfTrue="1" operator="greaterThan">
      <formula>2</formula>
    </cfRule>
  </conditionalFormatting>
  <conditionalFormatting sqref="H81:H82">
    <cfRule type="cellIs" dxfId="503" priority="505" stopIfTrue="1" operator="lessThan">
      <formula>0.49</formula>
    </cfRule>
    <cfRule type="cellIs" dxfId="502" priority="506" stopIfTrue="1" operator="between">
      <formula>0.51</formula>
      <formula>1</formula>
    </cfRule>
    <cfRule type="cellIs" dxfId="501" priority="507" stopIfTrue="1" operator="greaterThan">
      <formula>2</formula>
    </cfRule>
  </conditionalFormatting>
  <conditionalFormatting sqref="H685">
    <cfRule type="cellIs" dxfId="500" priority="502" stopIfTrue="1" operator="lessThan">
      <formula>0.49</formula>
    </cfRule>
    <cfRule type="cellIs" dxfId="499" priority="503" stopIfTrue="1" operator="between">
      <formula>0.51</formula>
      <formula>1</formula>
    </cfRule>
    <cfRule type="cellIs" dxfId="498" priority="504" stopIfTrue="1" operator="greaterThan">
      <formula>2</formula>
    </cfRule>
  </conditionalFormatting>
  <conditionalFormatting sqref="H607">
    <cfRule type="cellIs" dxfId="497" priority="499" stopIfTrue="1" operator="lessThan">
      <formula>0.49</formula>
    </cfRule>
    <cfRule type="cellIs" dxfId="496" priority="500" stopIfTrue="1" operator="between">
      <formula>0.51</formula>
      <formula>1</formula>
    </cfRule>
    <cfRule type="cellIs" dxfId="495" priority="501" stopIfTrue="1" operator="greaterThan">
      <formula>2</formula>
    </cfRule>
  </conditionalFormatting>
  <conditionalFormatting sqref="H44">
    <cfRule type="cellIs" dxfId="494" priority="496" stopIfTrue="1" operator="lessThan">
      <formula>0.49</formula>
    </cfRule>
    <cfRule type="cellIs" dxfId="493" priority="497" stopIfTrue="1" operator="between">
      <formula>0.51</formula>
      <formula>1</formula>
    </cfRule>
    <cfRule type="cellIs" dxfId="492" priority="498" stopIfTrue="1" operator="greaterThan">
      <formula>2</formula>
    </cfRule>
  </conditionalFormatting>
  <conditionalFormatting sqref="H8:H10">
    <cfRule type="cellIs" dxfId="491" priority="493" stopIfTrue="1" operator="lessThan">
      <formula>0.49</formula>
    </cfRule>
    <cfRule type="cellIs" dxfId="490" priority="494" stopIfTrue="1" operator="between">
      <formula>0.51</formula>
      <formula>1</formula>
    </cfRule>
    <cfRule type="cellIs" dxfId="489" priority="495" stopIfTrue="1" operator="greaterThan">
      <formula>2</formula>
    </cfRule>
  </conditionalFormatting>
  <conditionalFormatting sqref="H285">
    <cfRule type="cellIs" dxfId="488" priority="490" stopIfTrue="1" operator="lessThan">
      <formula>0.49</formula>
    </cfRule>
    <cfRule type="cellIs" dxfId="487" priority="491" stopIfTrue="1" operator="between">
      <formula>0.51</formula>
      <formula>1</formula>
    </cfRule>
    <cfRule type="cellIs" dxfId="486" priority="492" stopIfTrue="1" operator="greaterThan">
      <formula>2</formula>
    </cfRule>
  </conditionalFormatting>
  <conditionalFormatting sqref="H28:H38">
    <cfRule type="cellIs" dxfId="485" priority="487" stopIfTrue="1" operator="lessThan">
      <formula>0.49</formula>
    </cfRule>
    <cfRule type="cellIs" dxfId="484" priority="488" stopIfTrue="1" operator="between">
      <formula>0.51</formula>
      <formula>1</formula>
    </cfRule>
    <cfRule type="cellIs" dxfId="483" priority="489" stopIfTrue="1" operator="greaterThan">
      <formula>2</formula>
    </cfRule>
  </conditionalFormatting>
  <conditionalFormatting sqref="H141:H143">
    <cfRule type="cellIs" dxfId="482" priority="484" stopIfTrue="1" operator="lessThan">
      <formula>0.49</formula>
    </cfRule>
    <cfRule type="cellIs" dxfId="481" priority="485" stopIfTrue="1" operator="between">
      <formula>0.51</formula>
      <formula>1</formula>
    </cfRule>
    <cfRule type="cellIs" dxfId="480" priority="486" stopIfTrue="1" operator="greaterThan">
      <formula>2</formula>
    </cfRule>
  </conditionalFormatting>
  <conditionalFormatting sqref="H5">
    <cfRule type="cellIs" dxfId="479" priority="481" stopIfTrue="1" operator="lessThan">
      <formula>0.49</formula>
    </cfRule>
    <cfRule type="cellIs" dxfId="478" priority="482" stopIfTrue="1" operator="between">
      <formula>0.51</formula>
      <formula>1</formula>
    </cfRule>
    <cfRule type="cellIs" dxfId="477" priority="483" stopIfTrue="1" operator="greaterThan">
      <formula>2</formula>
    </cfRule>
  </conditionalFormatting>
  <conditionalFormatting sqref="H83">
    <cfRule type="cellIs" dxfId="476" priority="478" stopIfTrue="1" operator="lessThan">
      <formula>0.49</formula>
    </cfRule>
    <cfRule type="cellIs" dxfId="475" priority="479" stopIfTrue="1" operator="between">
      <formula>0.51</formula>
      <formula>1</formula>
    </cfRule>
    <cfRule type="cellIs" dxfId="474" priority="480" stopIfTrue="1" operator="greaterThan">
      <formula>2</formula>
    </cfRule>
  </conditionalFormatting>
  <conditionalFormatting sqref="H145:H153">
    <cfRule type="cellIs" dxfId="473" priority="475" stopIfTrue="1" operator="lessThan">
      <formula>0.49</formula>
    </cfRule>
    <cfRule type="cellIs" dxfId="472" priority="476" stopIfTrue="1" operator="between">
      <formula>0.51</formula>
      <formula>1</formula>
    </cfRule>
    <cfRule type="cellIs" dxfId="471" priority="477" stopIfTrue="1" operator="greaterThan">
      <formula>2</formula>
    </cfRule>
  </conditionalFormatting>
  <conditionalFormatting sqref="H193:H195">
    <cfRule type="cellIs" dxfId="470" priority="472" stopIfTrue="1" operator="lessThan">
      <formula>0.49</formula>
    </cfRule>
    <cfRule type="cellIs" dxfId="469" priority="473" stopIfTrue="1" operator="between">
      <formula>0.51</formula>
      <formula>1</formula>
    </cfRule>
    <cfRule type="cellIs" dxfId="468" priority="474" stopIfTrue="1" operator="greaterThan">
      <formula>2</formula>
    </cfRule>
  </conditionalFormatting>
  <conditionalFormatting sqref="K17:K18">
    <cfRule type="cellIs" dxfId="467" priority="469" stopIfTrue="1" operator="lessThan">
      <formula>0.49</formula>
    </cfRule>
    <cfRule type="cellIs" dxfId="466" priority="470" stopIfTrue="1" operator="between">
      <formula>0.51</formula>
      <formula>1</formula>
    </cfRule>
    <cfRule type="cellIs" dxfId="465" priority="471" stopIfTrue="1" operator="greaterThan">
      <formula>2</formula>
    </cfRule>
  </conditionalFormatting>
  <conditionalFormatting sqref="H53:H56">
    <cfRule type="cellIs" dxfId="464" priority="466" stopIfTrue="1" operator="lessThan">
      <formula>0.49</formula>
    </cfRule>
    <cfRule type="cellIs" dxfId="463" priority="467" stopIfTrue="1" operator="between">
      <formula>0.51</formula>
      <formula>1</formula>
    </cfRule>
    <cfRule type="cellIs" dxfId="462" priority="468" stopIfTrue="1" operator="greaterThan">
      <formula>2</formula>
    </cfRule>
  </conditionalFormatting>
  <conditionalFormatting sqref="H169:H170">
    <cfRule type="cellIs" dxfId="461" priority="463" stopIfTrue="1" operator="lessThan">
      <formula>0.49</formula>
    </cfRule>
    <cfRule type="cellIs" dxfId="460" priority="464" stopIfTrue="1" operator="between">
      <formula>0.51</formula>
      <formula>1</formula>
    </cfRule>
    <cfRule type="cellIs" dxfId="459" priority="465" stopIfTrue="1" operator="greaterThan">
      <formula>2</formula>
    </cfRule>
  </conditionalFormatting>
  <conditionalFormatting sqref="H307:H311 H313:H314 H316">
    <cfRule type="cellIs" dxfId="458" priority="460" stopIfTrue="1" operator="lessThan">
      <formula>0.49</formula>
    </cfRule>
    <cfRule type="cellIs" dxfId="457" priority="461" stopIfTrue="1" operator="between">
      <formula>0.51</formula>
      <formula>1</formula>
    </cfRule>
    <cfRule type="cellIs" dxfId="456" priority="462" stopIfTrue="1" operator="greaterThan">
      <formula>2</formula>
    </cfRule>
  </conditionalFormatting>
  <conditionalFormatting sqref="H641:H646">
    <cfRule type="cellIs" dxfId="455" priority="457" stopIfTrue="1" operator="lessThan">
      <formula>0.49</formula>
    </cfRule>
    <cfRule type="cellIs" dxfId="454" priority="458" stopIfTrue="1" operator="between">
      <formula>0.51</formula>
      <formula>1</formula>
    </cfRule>
    <cfRule type="cellIs" dxfId="453" priority="459" stopIfTrue="1" operator="greaterThan">
      <formula>2</formula>
    </cfRule>
  </conditionalFormatting>
  <conditionalFormatting sqref="H161:H162">
    <cfRule type="cellIs" dxfId="452" priority="454" stopIfTrue="1" operator="lessThan">
      <formula>0.49</formula>
    </cfRule>
    <cfRule type="cellIs" dxfId="451" priority="455" stopIfTrue="1" operator="between">
      <formula>0.51</formula>
      <formula>1</formula>
    </cfRule>
    <cfRule type="cellIs" dxfId="450" priority="456" stopIfTrue="1" operator="greaterThan">
      <formula>2</formula>
    </cfRule>
  </conditionalFormatting>
  <conditionalFormatting sqref="H292:H295">
    <cfRule type="cellIs" dxfId="449" priority="451" stopIfTrue="1" operator="lessThan">
      <formula>0.49</formula>
    </cfRule>
    <cfRule type="cellIs" dxfId="448" priority="452" stopIfTrue="1" operator="between">
      <formula>0.51</formula>
      <formula>1</formula>
    </cfRule>
    <cfRule type="cellIs" dxfId="447" priority="453" stopIfTrue="1" operator="greaterThan">
      <formula>2</formula>
    </cfRule>
  </conditionalFormatting>
  <conditionalFormatting sqref="H79:H80">
    <cfRule type="cellIs" dxfId="446" priority="448" stopIfTrue="1" operator="lessThan">
      <formula>0.49</formula>
    </cfRule>
    <cfRule type="cellIs" dxfId="445" priority="449" stopIfTrue="1" operator="between">
      <formula>0.51</formula>
      <formula>1</formula>
    </cfRule>
    <cfRule type="cellIs" dxfId="444" priority="450" stopIfTrue="1" operator="greaterThan">
      <formula>2</formula>
    </cfRule>
  </conditionalFormatting>
  <conditionalFormatting sqref="H296:H299">
    <cfRule type="cellIs" dxfId="443" priority="445" stopIfTrue="1" operator="lessThan">
      <formula>0.49</formula>
    </cfRule>
    <cfRule type="cellIs" dxfId="442" priority="446" stopIfTrue="1" operator="between">
      <formula>0.51</formula>
      <formula>1</formula>
    </cfRule>
    <cfRule type="cellIs" dxfId="441" priority="447" stopIfTrue="1" operator="greaterThan">
      <formula>2</formula>
    </cfRule>
  </conditionalFormatting>
  <conditionalFormatting sqref="H640">
    <cfRule type="cellIs" dxfId="440" priority="442" stopIfTrue="1" operator="lessThan">
      <formula>0.49</formula>
    </cfRule>
    <cfRule type="cellIs" dxfId="439" priority="443" stopIfTrue="1" operator="between">
      <formula>0.51</formula>
      <formula>1</formula>
    </cfRule>
    <cfRule type="cellIs" dxfId="438" priority="444" stopIfTrue="1" operator="greaterThan">
      <formula>2</formula>
    </cfRule>
  </conditionalFormatting>
  <conditionalFormatting sqref="H24:H27">
    <cfRule type="cellIs" dxfId="437" priority="439" stopIfTrue="1" operator="lessThan">
      <formula>0.49</formula>
    </cfRule>
    <cfRule type="cellIs" dxfId="436" priority="440" stopIfTrue="1" operator="between">
      <formula>0.51</formula>
      <formula>1</formula>
    </cfRule>
    <cfRule type="cellIs" dxfId="435" priority="441" stopIfTrue="1" operator="greaterThan">
      <formula>2</formula>
    </cfRule>
  </conditionalFormatting>
  <conditionalFormatting sqref="H653:H656">
    <cfRule type="cellIs" dxfId="434" priority="436" stopIfTrue="1" operator="lessThan">
      <formula>0.49</formula>
    </cfRule>
    <cfRule type="cellIs" dxfId="433" priority="437" stopIfTrue="1" operator="between">
      <formula>0.51</formula>
      <formula>1</formula>
    </cfRule>
    <cfRule type="cellIs" dxfId="432" priority="438" stopIfTrue="1" operator="greaterThan">
      <formula>2</formula>
    </cfRule>
  </conditionalFormatting>
  <conditionalFormatting sqref="H168">
    <cfRule type="cellIs" dxfId="431" priority="433" stopIfTrue="1" operator="lessThan">
      <formula>0.49</formula>
    </cfRule>
    <cfRule type="cellIs" dxfId="430" priority="434" stopIfTrue="1" operator="between">
      <formula>0.51</formula>
      <formula>1</formula>
    </cfRule>
    <cfRule type="cellIs" dxfId="429" priority="435" stopIfTrue="1" operator="greaterThan">
      <formula>2</formula>
    </cfRule>
  </conditionalFormatting>
  <conditionalFormatting sqref="H391">
    <cfRule type="cellIs" dxfId="428" priority="430" stopIfTrue="1" operator="lessThan">
      <formula>0.49</formula>
    </cfRule>
    <cfRule type="cellIs" dxfId="427" priority="431" stopIfTrue="1" operator="between">
      <formula>0.51</formula>
      <formula>1</formula>
    </cfRule>
    <cfRule type="cellIs" dxfId="426" priority="432" stopIfTrue="1" operator="greaterThan">
      <formula>2</formula>
    </cfRule>
  </conditionalFormatting>
  <conditionalFormatting sqref="H71:H72">
    <cfRule type="cellIs" dxfId="425" priority="427" stopIfTrue="1" operator="lessThan">
      <formula>0.49</formula>
    </cfRule>
    <cfRule type="cellIs" dxfId="424" priority="428" stopIfTrue="1" operator="between">
      <formula>0.51</formula>
      <formula>1</formula>
    </cfRule>
    <cfRule type="cellIs" dxfId="423" priority="429" stopIfTrue="1" operator="greaterThan">
      <formula>2</formula>
    </cfRule>
  </conditionalFormatting>
  <conditionalFormatting sqref="H138:H140">
    <cfRule type="cellIs" dxfId="422" priority="424" stopIfTrue="1" operator="lessThan">
      <formula>0.49</formula>
    </cfRule>
    <cfRule type="cellIs" dxfId="421" priority="425" stopIfTrue="1" operator="between">
      <formula>0.51</formula>
      <formula>1</formula>
    </cfRule>
    <cfRule type="cellIs" dxfId="420" priority="426" stopIfTrue="1" operator="greaterThan">
      <formula>2</formula>
    </cfRule>
  </conditionalFormatting>
  <conditionalFormatting sqref="K138:K140">
    <cfRule type="cellIs" dxfId="419" priority="421" stopIfTrue="1" operator="lessThan">
      <formula>0.49</formula>
    </cfRule>
    <cfRule type="cellIs" dxfId="418" priority="422" stopIfTrue="1" operator="between">
      <formula>0.51</formula>
      <formula>1</formula>
    </cfRule>
    <cfRule type="cellIs" dxfId="417" priority="423" stopIfTrue="1" operator="greaterThan">
      <formula>2</formula>
    </cfRule>
  </conditionalFormatting>
  <conditionalFormatting sqref="H624:H627">
    <cfRule type="cellIs" dxfId="416" priority="418" stopIfTrue="1" operator="lessThan">
      <formula>0.49</formula>
    </cfRule>
    <cfRule type="cellIs" dxfId="415" priority="419" stopIfTrue="1" operator="between">
      <formula>0.51</formula>
      <formula>1</formula>
    </cfRule>
    <cfRule type="cellIs" dxfId="414" priority="420" stopIfTrue="1" operator="greaterThan">
      <formula>2</formula>
    </cfRule>
  </conditionalFormatting>
  <conditionalFormatting sqref="H628">
    <cfRule type="cellIs" dxfId="413" priority="415" stopIfTrue="1" operator="lessThan">
      <formula>0.49</formula>
    </cfRule>
    <cfRule type="cellIs" dxfId="412" priority="416" stopIfTrue="1" operator="between">
      <formula>0.51</formula>
      <formula>1</formula>
    </cfRule>
    <cfRule type="cellIs" dxfId="411" priority="417" stopIfTrue="1" operator="greaterThan">
      <formula>2</formula>
    </cfRule>
  </conditionalFormatting>
  <conditionalFormatting sqref="H175:H178">
    <cfRule type="cellIs" dxfId="410" priority="412" stopIfTrue="1" operator="lessThan">
      <formula>0.49</formula>
    </cfRule>
    <cfRule type="cellIs" dxfId="409" priority="413" stopIfTrue="1" operator="between">
      <formula>0.51</formula>
      <formula>1</formula>
    </cfRule>
    <cfRule type="cellIs" dxfId="408" priority="414" stopIfTrue="1" operator="greaterThan">
      <formula>2</formula>
    </cfRule>
  </conditionalFormatting>
  <conditionalFormatting sqref="H609:H617">
    <cfRule type="cellIs" dxfId="407" priority="409" stopIfTrue="1" operator="lessThan">
      <formula>0.49</formula>
    </cfRule>
    <cfRule type="cellIs" dxfId="406" priority="410" stopIfTrue="1" operator="between">
      <formula>0.51</formula>
      <formula>1</formula>
    </cfRule>
    <cfRule type="cellIs" dxfId="405" priority="411" stopIfTrue="1" operator="greaterThan">
      <formula>2</formula>
    </cfRule>
  </conditionalFormatting>
  <conditionalFormatting sqref="K609:K617">
    <cfRule type="cellIs" dxfId="404" priority="406" stopIfTrue="1" operator="lessThan">
      <formula>0.49</formula>
    </cfRule>
    <cfRule type="cellIs" dxfId="403" priority="407" stopIfTrue="1" operator="between">
      <formula>0.51</formula>
      <formula>1</formula>
    </cfRule>
    <cfRule type="cellIs" dxfId="402" priority="408" stopIfTrue="1" operator="greaterThan">
      <formula>2</formula>
    </cfRule>
  </conditionalFormatting>
  <conditionalFormatting sqref="H216:H223">
    <cfRule type="cellIs" dxfId="401" priority="403" stopIfTrue="1" operator="lessThan">
      <formula>0.49</formula>
    </cfRule>
    <cfRule type="cellIs" dxfId="400" priority="404" stopIfTrue="1" operator="between">
      <formula>0.51</formula>
      <formula>1</formula>
    </cfRule>
    <cfRule type="cellIs" dxfId="399" priority="405" stopIfTrue="1" operator="greaterThan">
      <formula>2</formula>
    </cfRule>
  </conditionalFormatting>
  <conditionalFormatting sqref="H39">
    <cfRule type="cellIs" dxfId="398" priority="400" stopIfTrue="1" operator="lessThan">
      <formula>0.49</formula>
    </cfRule>
    <cfRule type="cellIs" dxfId="397" priority="401" stopIfTrue="1" operator="between">
      <formula>0.51</formula>
      <formula>1</formula>
    </cfRule>
    <cfRule type="cellIs" dxfId="396" priority="402" stopIfTrue="1" operator="greaterThan">
      <formula>2</formula>
    </cfRule>
  </conditionalFormatting>
  <conditionalFormatting sqref="H73:H74">
    <cfRule type="cellIs" dxfId="395" priority="397" stopIfTrue="1" operator="lessThan">
      <formula>0.49</formula>
    </cfRule>
    <cfRule type="cellIs" dxfId="394" priority="398" stopIfTrue="1" operator="between">
      <formula>0.51</formula>
      <formula>1</formula>
    </cfRule>
    <cfRule type="cellIs" dxfId="393" priority="399" stopIfTrue="1" operator="greaterThan">
      <formula>2</formula>
    </cfRule>
  </conditionalFormatting>
  <conditionalFormatting sqref="H458:H476">
    <cfRule type="cellIs" dxfId="392" priority="394" stopIfTrue="1" operator="lessThan">
      <formula>0.49</formula>
    </cfRule>
    <cfRule type="cellIs" dxfId="391" priority="395" stopIfTrue="1" operator="between">
      <formula>0.51</formula>
      <formula>1</formula>
    </cfRule>
    <cfRule type="cellIs" dxfId="390" priority="396" stopIfTrue="1" operator="greaterThan">
      <formula>2</formula>
    </cfRule>
  </conditionalFormatting>
  <conditionalFormatting sqref="H404:H411">
    <cfRule type="cellIs" dxfId="389" priority="391" stopIfTrue="1" operator="lessThan">
      <formula>0.49</formula>
    </cfRule>
    <cfRule type="cellIs" dxfId="388" priority="392" stopIfTrue="1" operator="between">
      <formula>0.51</formula>
      <formula>1</formula>
    </cfRule>
    <cfRule type="cellIs" dxfId="387" priority="393" stopIfTrue="1" operator="greaterThan">
      <formula>2</formula>
    </cfRule>
  </conditionalFormatting>
  <conditionalFormatting sqref="K404:K410">
    <cfRule type="cellIs" dxfId="386" priority="388" stopIfTrue="1" operator="lessThan">
      <formula>0.49</formula>
    </cfRule>
    <cfRule type="cellIs" dxfId="385" priority="389" stopIfTrue="1" operator="between">
      <formula>0.51</formula>
      <formula>1</formula>
    </cfRule>
    <cfRule type="cellIs" dxfId="384" priority="390" stopIfTrue="1" operator="greaterThan">
      <formula>2</formula>
    </cfRule>
  </conditionalFormatting>
  <conditionalFormatting sqref="H128:H137">
    <cfRule type="cellIs" dxfId="383" priority="385" stopIfTrue="1" operator="lessThan">
      <formula>0.49</formula>
    </cfRule>
    <cfRule type="cellIs" dxfId="382" priority="386" stopIfTrue="1" operator="between">
      <formula>0.51</formula>
      <formula>1</formula>
    </cfRule>
    <cfRule type="cellIs" dxfId="381" priority="387" stopIfTrue="1" operator="greaterThan">
      <formula>2</formula>
    </cfRule>
  </conditionalFormatting>
  <conditionalFormatting sqref="H166:H167">
    <cfRule type="cellIs" dxfId="380" priority="382" stopIfTrue="1" operator="lessThan">
      <formula>0.49</formula>
    </cfRule>
    <cfRule type="cellIs" dxfId="379" priority="383" stopIfTrue="1" operator="between">
      <formula>0.51</formula>
      <formula>1</formula>
    </cfRule>
    <cfRule type="cellIs" dxfId="378" priority="384" stopIfTrue="1" operator="greaterThan">
      <formula>2</formula>
    </cfRule>
  </conditionalFormatting>
  <conditionalFormatting sqref="H99">
    <cfRule type="cellIs" dxfId="377" priority="379" stopIfTrue="1" operator="lessThan">
      <formula>0.49</formula>
    </cfRule>
    <cfRule type="cellIs" dxfId="376" priority="380" stopIfTrue="1" operator="between">
      <formula>0.51</formula>
      <formula>1</formula>
    </cfRule>
    <cfRule type="cellIs" dxfId="375" priority="381" stopIfTrue="1" operator="greaterThan">
      <formula>2</formula>
    </cfRule>
  </conditionalFormatting>
  <conditionalFormatting sqref="H629:H635">
    <cfRule type="cellIs" dxfId="374" priority="376" stopIfTrue="1" operator="lessThan">
      <formula>0.49</formula>
    </cfRule>
    <cfRule type="cellIs" dxfId="373" priority="377" stopIfTrue="1" operator="between">
      <formula>0.51</formula>
      <formula>1</formula>
    </cfRule>
    <cfRule type="cellIs" dxfId="372" priority="378" stopIfTrue="1" operator="greaterThan">
      <formula>2</formula>
    </cfRule>
  </conditionalFormatting>
  <conditionalFormatting sqref="H6:H7">
    <cfRule type="cellIs" dxfId="371" priority="373" stopIfTrue="1" operator="lessThan">
      <formula>0.49</formula>
    </cfRule>
    <cfRule type="cellIs" dxfId="370" priority="374" stopIfTrue="1" operator="between">
      <formula>0.51</formula>
      <formula>1</formula>
    </cfRule>
    <cfRule type="cellIs" dxfId="369" priority="375" stopIfTrue="1" operator="greaterThan">
      <formula>2</formula>
    </cfRule>
  </conditionalFormatting>
  <conditionalFormatting sqref="H246:H250">
    <cfRule type="cellIs" dxfId="368" priority="370" stopIfTrue="1" operator="lessThan">
      <formula>0.49</formula>
    </cfRule>
    <cfRule type="cellIs" dxfId="367" priority="371" stopIfTrue="1" operator="between">
      <formula>0.51</formula>
      <formula>1</formula>
    </cfRule>
    <cfRule type="cellIs" dxfId="366" priority="372" stopIfTrue="1" operator="greaterThan">
      <formula>2</formula>
    </cfRule>
  </conditionalFormatting>
  <conditionalFormatting sqref="H427:H433">
    <cfRule type="cellIs" dxfId="365" priority="367" stopIfTrue="1" operator="lessThan">
      <formula>0.49</formula>
    </cfRule>
    <cfRule type="cellIs" dxfId="364" priority="368" stopIfTrue="1" operator="between">
      <formula>0.51</formula>
      <formula>1</formula>
    </cfRule>
    <cfRule type="cellIs" dxfId="363" priority="369" stopIfTrue="1" operator="greaterThan">
      <formula>2</formula>
    </cfRule>
  </conditionalFormatting>
  <conditionalFormatting sqref="H88:H94">
    <cfRule type="cellIs" dxfId="362" priority="364" stopIfTrue="1" operator="lessThan">
      <formula>0.49</formula>
    </cfRule>
    <cfRule type="cellIs" dxfId="361" priority="365" stopIfTrue="1" operator="between">
      <formula>0.51</formula>
      <formula>1</formula>
    </cfRule>
    <cfRule type="cellIs" dxfId="360" priority="366" stopIfTrue="1" operator="greaterThan">
      <formula>2</formula>
    </cfRule>
  </conditionalFormatting>
  <conditionalFormatting sqref="H334:H345">
    <cfRule type="cellIs" dxfId="359" priority="361" stopIfTrue="1" operator="lessThan">
      <formula>0.49</formula>
    </cfRule>
    <cfRule type="cellIs" dxfId="358" priority="362" stopIfTrue="1" operator="between">
      <formula>0.51</formula>
      <formula>1</formula>
    </cfRule>
    <cfRule type="cellIs" dxfId="357" priority="363" stopIfTrue="1" operator="greaterThan">
      <formula>2</formula>
    </cfRule>
  </conditionalFormatting>
  <conditionalFormatting sqref="H346:H360">
    <cfRule type="cellIs" dxfId="356" priority="358" stopIfTrue="1" operator="lessThan">
      <formula>0.49</formula>
    </cfRule>
    <cfRule type="cellIs" dxfId="355" priority="359" stopIfTrue="1" operator="between">
      <formula>0.51</formula>
      <formula>1</formula>
    </cfRule>
    <cfRule type="cellIs" dxfId="354" priority="360" stopIfTrue="1" operator="greaterThan">
      <formula>2</formula>
    </cfRule>
  </conditionalFormatting>
  <conditionalFormatting sqref="K343">
    <cfRule type="cellIs" dxfId="353" priority="355" stopIfTrue="1" operator="lessThan">
      <formula>0.49</formula>
    </cfRule>
    <cfRule type="cellIs" dxfId="352" priority="356" stopIfTrue="1" operator="between">
      <formula>0.51</formula>
      <formula>1</formula>
    </cfRule>
    <cfRule type="cellIs" dxfId="351" priority="357" stopIfTrue="1" operator="greaterThan">
      <formula>2</formula>
    </cfRule>
  </conditionalFormatting>
  <conditionalFormatting sqref="H595:H606">
    <cfRule type="cellIs" dxfId="350" priority="352" stopIfTrue="1" operator="lessThan">
      <formula>0.49</formula>
    </cfRule>
    <cfRule type="cellIs" dxfId="349" priority="353" stopIfTrue="1" operator="between">
      <formula>0.51</formula>
      <formula>1</formula>
    </cfRule>
    <cfRule type="cellIs" dxfId="348" priority="354" stopIfTrue="1" operator="greaterThan">
      <formula>2</formula>
    </cfRule>
  </conditionalFormatting>
  <conditionalFormatting sqref="H684">
    <cfRule type="cellIs" dxfId="347" priority="349" stopIfTrue="1" operator="lessThan">
      <formula>0.49</formula>
    </cfRule>
    <cfRule type="cellIs" dxfId="346" priority="350" stopIfTrue="1" operator="between">
      <formula>0.51</formula>
      <formula>1</formula>
    </cfRule>
    <cfRule type="cellIs" dxfId="345" priority="351" stopIfTrue="1" operator="greaterThan">
      <formula>2</formula>
    </cfRule>
  </conditionalFormatting>
  <conditionalFormatting sqref="H477:H482">
    <cfRule type="cellIs" dxfId="344" priority="346" stopIfTrue="1" operator="lessThan">
      <formula>0.49</formula>
    </cfRule>
    <cfRule type="cellIs" dxfId="343" priority="347" stopIfTrue="1" operator="between">
      <formula>0.51</formula>
      <formula>1</formula>
    </cfRule>
    <cfRule type="cellIs" dxfId="342" priority="348" stopIfTrue="1" operator="greaterThan">
      <formula>2</formula>
    </cfRule>
  </conditionalFormatting>
  <conditionalFormatting sqref="H21:H23">
    <cfRule type="cellIs" dxfId="341" priority="343" stopIfTrue="1" operator="lessThan">
      <formula>0.49</formula>
    </cfRule>
    <cfRule type="cellIs" dxfId="340" priority="344" stopIfTrue="1" operator="between">
      <formula>0.51</formula>
      <formula>1</formula>
    </cfRule>
    <cfRule type="cellIs" dxfId="339" priority="345" stopIfTrue="1" operator="greaterThan">
      <formula>2</formula>
    </cfRule>
  </conditionalFormatting>
  <conditionalFormatting sqref="H203:H212">
    <cfRule type="cellIs" dxfId="338" priority="340" stopIfTrue="1" operator="lessThan">
      <formula>0.49</formula>
    </cfRule>
    <cfRule type="cellIs" dxfId="337" priority="341" stopIfTrue="1" operator="between">
      <formula>0.51</formula>
      <formula>1</formula>
    </cfRule>
    <cfRule type="cellIs" dxfId="336" priority="342" stopIfTrue="1" operator="greaterThan">
      <formula>2</formula>
    </cfRule>
  </conditionalFormatting>
  <conditionalFormatting sqref="H661:H667">
    <cfRule type="cellIs" dxfId="335" priority="337" stopIfTrue="1" operator="lessThan">
      <formula>0.49</formula>
    </cfRule>
    <cfRule type="cellIs" dxfId="334" priority="338" stopIfTrue="1" operator="between">
      <formula>0.51</formula>
      <formula>1</formula>
    </cfRule>
    <cfRule type="cellIs" dxfId="333" priority="339" stopIfTrue="1" operator="greaterThan">
      <formula>2</formula>
    </cfRule>
  </conditionalFormatting>
  <conditionalFormatting sqref="H584:H594">
    <cfRule type="cellIs" dxfId="332" priority="334" stopIfTrue="1" operator="lessThan">
      <formula>0.49</formula>
    </cfRule>
    <cfRule type="cellIs" dxfId="331" priority="335" stopIfTrue="1" operator="between">
      <formula>0.51</formula>
      <formula>1</formula>
    </cfRule>
    <cfRule type="cellIs" dxfId="330" priority="336" stopIfTrue="1" operator="greaterThan">
      <formula>2</formula>
    </cfRule>
  </conditionalFormatting>
  <conditionalFormatting sqref="H402:H403">
    <cfRule type="cellIs" dxfId="329" priority="331" stopIfTrue="1" operator="lessThan">
      <formula>0.49</formula>
    </cfRule>
    <cfRule type="cellIs" dxfId="328" priority="332" stopIfTrue="1" operator="between">
      <formula>0.51</formula>
      <formula>1</formula>
    </cfRule>
    <cfRule type="cellIs" dxfId="327" priority="333" stopIfTrue="1" operator="greaterThan">
      <formula>2</formula>
    </cfRule>
  </conditionalFormatting>
  <conditionalFormatting sqref="K402:K403">
    <cfRule type="cellIs" dxfId="326" priority="328" stopIfTrue="1" operator="lessThan">
      <formula>0.49</formula>
    </cfRule>
    <cfRule type="cellIs" dxfId="325" priority="329" stopIfTrue="1" operator="between">
      <formula>0.51</formula>
      <formula>1</formula>
    </cfRule>
    <cfRule type="cellIs" dxfId="324" priority="330" stopIfTrue="1" operator="greaterThan">
      <formula>2</formula>
    </cfRule>
  </conditionalFormatting>
  <conditionalFormatting sqref="H186:H192">
    <cfRule type="cellIs" dxfId="323" priority="325" stopIfTrue="1" operator="lessThan">
      <formula>0.49</formula>
    </cfRule>
    <cfRule type="cellIs" dxfId="322" priority="326" stopIfTrue="1" operator="between">
      <formula>0.51</formula>
      <formula>1</formula>
    </cfRule>
    <cfRule type="cellIs" dxfId="321" priority="327" stopIfTrue="1" operator="greaterThan">
      <formula>2</formula>
    </cfRule>
  </conditionalFormatting>
  <conditionalFormatting sqref="H455:H457">
    <cfRule type="cellIs" dxfId="320" priority="322" stopIfTrue="1" operator="lessThan">
      <formula>0.49</formula>
    </cfRule>
    <cfRule type="cellIs" dxfId="319" priority="323" stopIfTrue="1" operator="between">
      <formula>0.51</formula>
      <formula>1</formula>
    </cfRule>
    <cfRule type="cellIs" dxfId="318" priority="324" stopIfTrue="1" operator="greaterThan">
      <formula>2</formula>
    </cfRule>
  </conditionalFormatting>
  <conditionalFormatting sqref="H40:H41">
    <cfRule type="cellIs" dxfId="317" priority="319" stopIfTrue="1" operator="lessThan">
      <formula>0.49</formula>
    </cfRule>
    <cfRule type="cellIs" dxfId="316" priority="320" stopIfTrue="1" operator="between">
      <formula>0.51</formula>
      <formula>1</formula>
    </cfRule>
    <cfRule type="cellIs" dxfId="315" priority="321" stopIfTrue="1" operator="greaterThan">
      <formula>2</formula>
    </cfRule>
  </conditionalFormatting>
  <conditionalFormatting sqref="H42:H43">
    <cfRule type="cellIs" dxfId="314" priority="316" stopIfTrue="1" operator="lessThan">
      <formula>0.49</formula>
    </cfRule>
    <cfRule type="cellIs" dxfId="313" priority="317" stopIfTrue="1" operator="between">
      <formula>0.51</formula>
      <formula>1</formula>
    </cfRule>
    <cfRule type="cellIs" dxfId="312" priority="318" stopIfTrue="1" operator="greaterThan">
      <formula>2</formula>
    </cfRule>
  </conditionalFormatting>
  <conditionalFormatting sqref="H382:H390">
    <cfRule type="cellIs" dxfId="311" priority="313" stopIfTrue="1" operator="lessThan">
      <formula>0.49</formula>
    </cfRule>
    <cfRule type="cellIs" dxfId="310" priority="314" stopIfTrue="1" operator="between">
      <formula>0.51</formula>
      <formula>1</formula>
    </cfRule>
    <cfRule type="cellIs" dxfId="309" priority="315" stopIfTrue="1" operator="greaterThan">
      <formula>2</formula>
    </cfRule>
  </conditionalFormatting>
  <conditionalFormatting sqref="H213:H214">
    <cfRule type="cellIs" dxfId="308" priority="310" stopIfTrue="1" operator="lessThan">
      <formula>0.49</formula>
    </cfRule>
    <cfRule type="cellIs" dxfId="307" priority="311" stopIfTrue="1" operator="between">
      <formula>0.51</formula>
      <formula>1</formula>
    </cfRule>
    <cfRule type="cellIs" dxfId="306" priority="312" stopIfTrue="1" operator="greaterThan">
      <formula>2</formula>
    </cfRule>
  </conditionalFormatting>
  <conditionalFormatting sqref="K213:K214">
    <cfRule type="cellIs" dxfId="305" priority="307" stopIfTrue="1" operator="lessThan">
      <formula>0.49</formula>
    </cfRule>
    <cfRule type="cellIs" dxfId="304" priority="308" stopIfTrue="1" operator="between">
      <formula>0.51</formula>
      <formula>1</formula>
    </cfRule>
    <cfRule type="cellIs" dxfId="303" priority="309" stopIfTrue="1" operator="greaterThan">
      <formula>2</formula>
    </cfRule>
  </conditionalFormatting>
  <conditionalFormatting sqref="H300:H302">
    <cfRule type="cellIs" dxfId="302" priority="304" stopIfTrue="1" operator="lessThan">
      <formula>0.49</formula>
    </cfRule>
    <cfRule type="cellIs" dxfId="301" priority="305" stopIfTrue="1" operator="between">
      <formula>0.51</formula>
      <formula>1</formula>
    </cfRule>
    <cfRule type="cellIs" dxfId="300" priority="306" stopIfTrue="1" operator="greaterThan">
      <formula>2</formula>
    </cfRule>
  </conditionalFormatting>
  <conditionalFormatting sqref="H144">
    <cfRule type="cellIs" dxfId="299" priority="301" stopIfTrue="1" operator="lessThan">
      <formula>0.49</formula>
    </cfRule>
    <cfRule type="cellIs" dxfId="298" priority="302" stopIfTrue="1" operator="between">
      <formula>0.51</formula>
      <formula>1</formula>
    </cfRule>
    <cfRule type="cellIs" dxfId="297" priority="303" stopIfTrue="1" operator="greaterThan">
      <formula>2</formula>
    </cfRule>
  </conditionalFormatting>
  <conditionalFormatting sqref="H196:H201">
    <cfRule type="cellIs" dxfId="296" priority="298" stopIfTrue="1" operator="lessThan">
      <formula>0.49</formula>
    </cfRule>
    <cfRule type="cellIs" dxfId="295" priority="299" stopIfTrue="1" operator="between">
      <formula>0.51</formula>
      <formula>1</formula>
    </cfRule>
    <cfRule type="cellIs" dxfId="294" priority="300" stopIfTrue="1" operator="greaterThan">
      <formula>2</formula>
    </cfRule>
  </conditionalFormatting>
  <conditionalFormatting sqref="H412:H426">
    <cfRule type="cellIs" dxfId="293" priority="295" stopIfTrue="1" operator="lessThan">
      <formula>0.49</formula>
    </cfRule>
    <cfRule type="cellIs" dxfId="292" priority="296" stopIfTrue="1" operator="between">
      <formula>0.51</formula>
      <formula>1</formula>
    </cfRule>
    <cfRule type="cellIs" dxfId="291" priority="297" stopIfTrue="1" operator="greaterThan">
      <formula>2</formula>
    </cfRule>
  </conditionalFormatting>
  <conditionalFormatting sqref="K412:K426">
    <cfRule type="cellIs" dxfId="290" priority="292" stopIfTrue="1" operator="lessThan">
      <formula>0.49</formula>
    </cfRule>
    <cfRule type="cellIs" dxfId="289" priority="293" stopIfTrue="1" operator="between">
      <formula>0.51</formula>
      <formula>1</formula>
    </cfRule>
    <cfRule type="cellIs" dxfId="288" priority="294" stopIfTrue="1" operator="greaterThan">
      <formula>2</formula>
    </cfRule>
  </conditionalFormatting>
  <conditionalFormatting sqref="H51:H52">
    <cfRule type="cellIs" dxfId="287" priority="289" stopIfTrue="1" operator="lessThan">
      <formula>0.49</formula>
    </cfRule>
    <cfRule type="cellIs" dxfId="286" priority="290" stopIfTrue="1" operator="between">
      <formula>0.51</formula>
      <formula>1</formula>
    </cfRule>
    <cfRule type="cellIs" dxfId="285" priority="291" stopIfTrue="1" operator="greaterThan">
      <formula>2</formula>
    </cfRule>
  </conditionalFormatting>
  <conditionalFormatting sqref="H116:H127">
    <cfRule type="cellIs" dxfId="284" priority="286" stopIfTrue="1" operator="lessThan">
      <formula>0.49</formula>
    </cfRule>
    <cfRule type="cellIs" dxfId="283" priority="287" stopIfTrue="1" operator="between">
      <formula>0.51</formula>
      <formula>1</formula>
    </cfRule>
    <cfRule type="cellIs" dxfId="282" priority="288" stopIfTrue="1" operator="greaterThan">
      <formula>2</formula>
    </cfRule>
  </conditionalFormatting>
  <conditionalFormatting sqref="H159">
    <cfRule type="cellIs" dxfId="281" priority="283" stopIfTrue="1" operator="lessThan">
      <formula>0.49</formula>
    </cfRule>
    <cfRule type="cellIs" dxfId="280" priority="284" stopIfTrue="1" operator="between">
      <formula>0.51</formula>
      <formula>1</formula>
    </cfRule>
    <cfRule type="cellIs" dxfId="279" priority="285" stopIfTrue="1" operator="greaterThan">
      <formula>2</formula>
    </cfRule>
  </conditionalFormatting>
  <conditionalFormatting sqref="H549:H576">
    <cfRule type="cellIs" dxfId="278" priority="280" stopIfTrue="1" operator="lessThan">
      <formula>0.49</formula>
    </cfRule>
    <cfRule type="cellIs" dxfId="277" priority="281" stopIfTrue="1" operator="between">
      <formula>0.51</formula>
      <formula>1</formula>
    </cfRule>
    <cfRule type="cellIs" dxfId="276" priority="282" stopIfTrue="1" operator="greaterThan">
      <formula>2</formula>
    </cfRule>
  </conditionalFormatting>
  <conditionalFormatting sqref="H675:H677">
    <cfRule type="cellIs" dxfId="275" priority="277" stopIfTrue="1" operator="lessThan">
      <formula>0.49</formula>
    </cfRule>
    <cfRule type="cellIs" dxfId="274" priority="278" stopIfTrue="1" operator="between">
      <formula>0.51</formula>
      <formula>1</formula>
    </cfRule>
    <cfRule type="cellIs" dxfId="273" priority="279" stopIfTrue="1" operator="greaterThan">
      <formula>2</formula>
    </cfRule>
  </conditionalFormatting>
  <conditionalFormatting sqref="H510:H522">
    <cfRule type="cellIs" dxfId="272" priority="271" stopIfTrue="1" operator="lessThan">
      <formula>0.49</formula>
    </cfRule>
    <cfRule type="cellIs" dxfId="271" priority="272" stopIfTrue="1" operator="between">
      <formula>0.51</formula>
      <formula>1</formula>
    </cfRule>
    <cfRule type="cellIs" dxfId="270" priority="273" stopIfTrue="1" operator="greaterThan">
      <formula>2</formula>
    </cfRule>
  </conditionalFormatting>
  <conditionalFormatting sqref="H15:H16">
    <cfRule type="cellIs" dxfId="269" priority="268" stopIfTrue="1" operator="lessThan">
      <formula>0.49</formula>
    </cfRule>
    <cfRule type="cellIs" dxfId="268" priority="269" stopIfTrue="1" operator="between">
      <formula>0.51</formula>
      <formula>1</formula>
    </cfRule>
    <cfRule type="cellIs" dxfId="267" priority="270" stopIfTrue="1" operator="greaterThan">
      <formula>2</formula>
    </cfRule>
  </conditionalFormatting>
  <conditionalFormatting sqref="H98">
    <cfRule type="cellIs" dxfId="266" priority="265" stopIfTrue="1" operator="lessThan">
      <formula>0.49</formula>
    </cfRule>
    <cfRule type="cellIs" dxfId="265" priority="266" stopIfTrue="1" operator="between">
      <formula>0.51</formula>
      <formula>1</formula>
    </cfRule>
    <cfRule type="cellIs" dxfId="264" priority="267" stopIfTrue="1" operator="greaterThan">
      <formula>2</formula>
    </cfRule>
  </conditionalFormatting>
  <conditionalFormatting sqref="H103:H115">
    <cfRule type="cellIs" dxfId="263" priority="262" stopIfTrue="1" operator="lessThan">
      <formula>0.49</formula>
    </cfRule>
    <cfRule type="cellIs" dxfId="262" priority="263" stopIfTrue="1" operator="between">
      <formula>0.51</formula>
      <formula>1</formula>
    </cfRule>
    <cfRule type="cellIs" dxfId="261" priority="264" stopIfTrue="1" operator="greaterThan">
      <formula>2</formula>
    </cfRule>
  </conditionalFormatting>
  <conditionalFormatting sqref="H224:H229">
    <cfRule type="cellIs" dxfId="260" priority="259" stopIfTrue="1" operator="lessThan">
      <formula>0.49</formula>
    </cfRule>
    <cfRule type="cellIs" dxfId="259" priority="260" stopIfTrue="1" operator="between">
      <formula>0.51</formula>
      <formula>1</formula>
    </cfRule>
    <cfRule type="cellIs" dxfId="258" priority="261" stopIfTrue="1" operator="greaterThan">
      <formula>2</formula>
    </cfRule>
  </conditionalFormatting>
  <conditionalFormatting sqref="H365:H381">
    <cfRule type="cellIs" dxfId="257" priority="256" stopIfTrue="1" operator="lessThan">
      <formula>0.49</formula>
    </cfRule>
    <cfRule type="cellIs" dxfId="256" priority="257" stopIfTrue="1" operator="between">
      <formula>0.51</formula>
      <formula>1</formula>
    </cfRule>
    <cfRule type="cellIs" dxfId="255" priority="258" stopIfTrue="1" operator="greaterThan">
      <formula>2</formula>
    </cfRule>
  </conditionalFormatting>
  <conditionalFormatting sqref="K183:K185">
    <cfRule type="cellIs" dxfId="254" priority="253" stopIfTrue="1" operator="lessThan">
      <formula>0.49</formula>
    </cfRule>
    <cfRule type="cellIs" dxfId="253" priority="254" stopIfTrue="1" operator="between">
      <formula>0.51</formula>
      <formula>1</formula>
    </cfRule>
    <cfRule type="cellIs" dxfId="252" priority="255" stopIfTrue="1" operator="greaterThan">
      <formula>2</formula>
    </cfRule>
  </conditionalFormatting>
  <conditionalFormatting sqref="H183:H185">
    <cfRule type="cellIs" dxfId="251" priority="250" stopIfTrue="1" operator="lessThan">
      <formula>0.49</formula>
    </cfRule>
    <cfRule type="cellIs" dxfId="250" priority="251" stopIfTrue="1" operator="between">
      <formula>0.51</formula>
      <formula>1</formula>
    </cfRule>
    <cfRule type="cellIs" dxfId="249" priority="252" stopIfTrue="1" operator="greaterThan">
      <formula>2</formula>
    </cfRule>
  </conditionalFormatting>
  <conditionalFormatting sqref="H502:H509">
    <cfRule type="cellIs" dxfId="248" priority="247" stopIfTrue="1" operator="lessThan">
      <formula>0.49</formula>
    </cfRule>
    <cfRule type="cellIs" dxfId="247" priority="248" stopIfTrue="1" operator="between">
      <formula>0.51</formula>
      <formula>1</formula>
    </cfRule>
    <cfRule type="cellIs" dxfId="246" priority="249" stopIfTrue="1" operator="greaterThan">
      <formula>2</formula>
    </cfRule>
  </conditionalFormatting>
  <conditionalFormatting sqref="H483:H501">
    <cfRule type="cellIs" dxfId="245" priority="244" stopIfTrue="1" operator="lessThan">
      <formula>0.49</formula>
    </cfRule>
    <cfRule type="cellIs" dxfId="244" priority="245" stopIfTrue="1" operator="between">
      <formula>0.51</formula>
      <formula>1</formula>
    </cfRule>
    <cfRule type="cellIs" dxfId="243" priority="246" stopIfTrue="1" operator="greaterThan">
      <formula>2</formula>
    </cfRule>
  </conditionalFormatting>
  <conditionalFormatting sqref="H230:H245">
    <cfRule type="cellIs" dxfId="242" priority="241" stopIfTrue="1" operator="lessThan">
      <formula>0.49</formula>
    </cfRule>
    <cfRule type="cellIs" dxfId="241" priority="242" stopIfTrue="1" operator="between">
      <formula>0.51</formula>
      <formula>1</formula>
    </cfRule>
    <cfRule type="cellIs" dxfId="240" priority="243" stopIfTrue="1" operator="greaterThan">
      <formula>2</formula>
    </cfRule>
  </conditionalFormatting>
  <conditionalFormatting sqref="H434:H454">
    <cfRule type="cellIs" dxfId="239" priority="238" stopIfTrue="1" operator="lessThan">
      <formula>0.49</formula>
    </cfRule>
    <cfRule type="cellIs" dxfId="238" priority="239" stopIfTrue="1" operator="between">
      <formula>0.51</formula>
      <formula>1</formula>
    </cfRule>
    <cfRule type="cellIs" dxfId="237" priority="240" stopIfTrue="1" operator="greaterThan">
      <formula>2</formula>
    </cfRule>
  </conditionalFormatting>
  <conditionalFormatting sqref="H331:H333">
    <cfRule type="cellIs" dxfId="236" priority="235" stopIfTrue="1" operator="lessThan">
      <formula>0.49</formula>
    </cfRule>
    <cfRule type="cellIs" dxfId="235" priority="236" stopIfTrue="1" operator="between">
      <formula>0.51</formula>
      <formula>1</formula>
    </cfRule>
    <cfRule type="cellIs" dxfId="234" priority="237" stopIfTrue="1" operator="greaterThan">
      <formula>2</formula>
    </cfRule>
  </conditionalFormatting>
  <conditionalFormatting sqref="H329:H330 H317:H327">
    <cfRule type="cellIs" dxfId="233" priority="232" stopIfTrue="1" operator="lessThan">
      <formula>0.49</formula>
    </cfRule>
    <cfRule type="cellIs" dxfId="232" priority="233" stopIfTrue="1" operator="between">
      <formula>0.51</formula>
      <formula>1</formula>
    </cfRule>
    <cfRule type="cellIs" dxfId="231" priority="234" stopIfTrue="1" operator="greaterThan">
      <formula>2</formula>
    </cfRule>
  </conditionalFormatting>
  <conditionalFormatting sqref="H392:H401">
    <cfRule type="cellIs" dxfId="230" priority="229" stopIfTrue="1" operator="lessThan">
      <formula>0.49</formula>
    </cfRule>
    <cfRule type="cellIs" dxfId="229" priority="230" stopIfTrue="1" operator="between">
      <formula>0.51</formula>
      <formula>1</formula>
    </cfRule>
    <cfRule type="cellIs" dxfId="228" priority="231" stopIfTrue="1" operator="greaterThan">
      <formula>2</formula>
    </cfRule>
  </conditionalFormatting>
  <conditionalFormatting sqref="H577:H583">
    <cfRule type="cellIs" dxfId="227" priority="226" stopIfTrue="1" operator="lessThan">
      <formula>0.49</formula>
    </cfRule>
    <cfRule type="cellIs" dxfId="226" priority="227" stopIfTrue="1" operator="between">
      <formula>0.51</formula>
      <formula>1</formula>
    </cfRule>
    <cfRule type="cellIs" dxfId="225" priority="228" stopIfTrue="1" operator="greaterThan">
      <formula>2</formula>
    </cfRule>
  </conditionalFormatting>
  <conditionalFormatting sqref="H77:H78">
    <cfRule type="cellIs" dxfId="224" priority="223" stopIfTrue="1" operator="lessThan">
      <formula>0.49</formula>
    </cfRule>
    <cfRule type="cellIs" dxfId="223" priority="224" stopIfTrue="1" operator="between">
      <formula>0.51</formula>
      <formula>1</formula>
    </cfRule>
    <cfRule type="cellIs" dxfId="222" priority="225" stopIfTrue="1" operator="greaterThan">
      <formula>2</formula>
    </cfRule>
  </conditionalFormatting>
  <conditionalFormatting sqref="H47:H48">
    <cfRule type="cellIs" dxfId="221" priority="220" stopIfTrue="1" operator="lessThan">
      <formula>0.49</formula>
    </cfRule>
    <cfRule type="cellIs" dxfId="220" priority="221" stopIfTrue="1" operator="between">
      <formula>0.51</formula>
      <formula>1</formula>
    </cfRule>
    <cfRule type="cellIs" dxfId="219" priority="222" stopIfTrue="1" operator="greaterThan">
      <formula>2</formula>
    </cfRule>
  </conditionalFormatting>
  <conditionalFormatting sqref="H679:H680">
    <cfRule type="cellIs" dxfId="218" priority="217" stopIfTrue="1" operator="lessThan">
      <formula>0.49</formula>
    </cfRule>
    <cfRule type="cellIs" dxfId="217" priority="218" stopIfTrue="1" operator="between">
      <formula>0.51</formula>
      <formula>1</formula>
    </cfRule>
    <cfRule type="cellIs" dxfId="216" priority="219" stopIfTrue="1" operator="greaterThan">
      <formula>2</formula>
    </cfRule>
  </conditionalFormatting>
  <conditionalFormatting sqref="H683">
    <cfRule type="cellIs" dxfId="215" priority="214" stopIfTrue="1" operator="lessThan">
      <formula>0.49</formula>
    </cfRule>
    <cfRule type="cellIs" dxfId="214" priority="215" stopIfTrue="1" operator="between">
      <formula>0.51</formula>
      <formula>1</formula>
    </cfRule>
    <cfRule type="cellIs" dxfId="213" priority="216" stopIfTrue="1" operator="greaterThan">
      <formula>2</formula>
    </cfRule>
  </conditionalFormatting>
  <conditionalFormatting sqref="H100:H101">
    <cfRule type="cellIs" dxfId="212" priority="211" stopIfTrue="1" operator="lessThan">
      <formula>0.49</formula>
    </cfRule>
    <cfRule type="cellIs" dxfId="211" priority="212" stopIfTrue="1" operator="between">
      <formula>0.51</formula>
      <formula>1</formula>
    </cfRule>
    <cfRule type="cellIs" dxfId="210" priority="213" stopIfTrue="1" operator="greaterThan">
      <formula>2</formula>
    </cfRule>
  </conditionalFormatting>
  <conditionalFormatting sqref="H63:H64">
    <cfRule type="cellIs" dxfId="209" priority="208" stopIfTrue="1" operator="lessThan">
      <formula>0.49</formula>
    </cfRule>
    <cfRule type="cellIs" dxfId="208" priority="209" stopIfTrue="1" operator="between">
      <formula>0.51</formula>
      <formula>1</formula>
    </cfRule>
    <cfRule type="cellIs" dxfId="207" priority="210" stopIfTrue="1" operator="greaterThan">
      <formula>2</formula>
    </cfRule>
  </conditionalFormatting>
  <conditionalFormatting sqref="H525:H548">
    <cfRule type="cellIs" dxfId="206" priority="205" stopIfTrue="1" operator="lessThan">
      <formula>0.49</formula>
    </cfRule>
    <cfRule type="cellIs" dxfId="205" priority="206" stopIfTrue="1" operator="between">
      <formula>0.51</formula>
      <formula>1</formula>
    </cfRule>
    <cfRule type="cellIs" dxfId="204" priority="207" stopIfTrue="1" operator="greaterThan">
      <formula>2</formula>
    </cfRule>
  </conditionalFormatting>
  <conditionalFormatting sqref="H260:H269 H258 H254:H256 H252">
    <cfRule type="cellIs" dxfId="203" priority="202" stopIfTrue="1" operator="lessThan">
      <formula>0.49</formula>
    </cfRule>
    <cfRule type="cellIs" dxfId="202" priority="203" stopIfTrue="1" operator="between">
      <formula>0.51</formula>
      <formula>1</formula>
    </cfRule>
    <cfRule type="cellIs" dxfId="201" priority="204" stopIfTrue="1" operator="greaterThan">
      <formula>2</formula>
    </cfRule>
  </conditionalFormatting>
  <conditionalFormatting sqref="K252:K269">
    <cfRule type="cellIs" dxfId="200" priority="199" stopIfTrue="1" operator="lessThan">
      <formula>0.49</formula>
    </cfRule>
    <cfRule type="cellIs" dxfId="199" priority="200" stopIfTrue="1" operator="between">
      <formula>0.51</formula>
      <formula>1</formula>
    </cfRule>
    <cfRule type="cellIs" dxfId="198" priority="201" stopIfTrue="1" operator="greaterThan">
      <formula>2</formula>
    </cfRule>
  </conditionalFormatting>
  <conditionalFormatting sqref="H155:H158">
    <cfRule type="cellIs" dxfId="197" priority="196" stopIfTrue="1" operator="lessThan">
      <formula>0.49</formula>
    </cfRule>
    <cfRule type="cellIs" dxfId="196" priority="197" stopIfTrue="1" operator="between">
      <formula>0.51</formula>
      <formula>1</formula>
    </cfRule>
    <cfRule type="cellIs" dxfId="195" priority="198" stopIfTrue="1" operator="greaterThan">
      <formula>2</formula>
    </cfRule>
  </conditionalFormatting>
  <conditionalFormatting sqref="H171:H174">
    <cfRule type="cellIs" dxfId="194" priority="193" stopIfTrue="1" operator="lessThan">
      <formula>0.49</formula>
    </cfRule>
    <cfRule type="cellIs" dxfId="193" priority="194" stopIfTrue="1" operator="between">
      <formula>0.51</formula>
      <formula>1</formula>
    </cfRule>
    <cfRule type="cellIs" dxfId="192" priority="195" stopIfTrue="1" operator="greaterThan">
      <formula>2</formula>
    </cfRule>
  </conditionalFormatting>
  <conditionalFormatting sqref="H84:H87">
    <cfRule type="cellIs" dxfId="191" priority="190" stopIfTrue="1" operator="lessThan">
      <formula>0.49</formula>
    </cfRule>
    <cfRule type="cellIs" dxfId="190" priority="191" stopIfTrue="1" operator="between">
      <formula>0.51</formula>
      <formula>1</formula>
    </cfRule>
    <cfRule type="cellIs" dxfId="189" priority="192" stopIfTrue="1" operator="greaterThan">
      <formula>2</formula>
    </cfRule>
  </conditionalFormatting>
  <conditionalFormatting sqref="H11:H14">
    <cfRule type="cellIs" dxfId="188" priority="187" stopIfTrue="1" operator="lessThan">
      <formula>0.49</formula>
    </cfRule>
    <cfRule type="cellIs" dxfId="187" priority="188" stopIfTrue="1" operator="between">
      <formula>0.51</formula>
      <formula>1</formula>
    </cfRule>
    <cfRule type="cellIs" dxfId="186" priority="189" stopIfTrue="1" operator="greaterThan">
      <formula>2</formula>
    </cfRule>
  </conditionalFormatting>
  <conditionalFormatting sqref="H17:H18">
    <cfRule type="cellIs" dxfId="185" priority="184" stopIfTrue="1" operator="lessThan">
      <formula>0.49</formula>
    </cfRule>
    <cfRule type="cellIs" dxfId="184" priority="185" stopIfTrue="1" operator="between">
      <formula>0.51</formula>
      <formula>1</formula>
    </cfRule>
    <cfRule type="cellIs" dxfId="183" priority="186" stopIfTrue="1" operator="greaterThan">
      <formula>2</formula>
    </cfRule>
  </conditionalFormatting>
  <conditionalFormatting sqref="H651:H652">
    <cfRule type="cellIs" dxfId="182" priority="181" stopIfTrue="1" operator="lessThan">
      <formula>0.49</formula>
    </cfRule>
    <cfRule type="cellIs" dxfId="181" priority="182" stopIfTrue="1" operator="between">
      <formula>0.51</formula>
      <formula>1</formula>
    </cfRule>
    <cfRule type="cellIs" dxfId="180" priority="183" stopIfTrue="1" operator="greaterThan">
      <formula>2</formula>
    </cfRule>
  </conditionalFormatting>
  <conditionalFormatting sqref="H681:H682">
    <cfRule type="cellIs" dxfId="179" priority="178" stopIfTrue="1" operator="lessThan">
      <formula>0.49</formula>
    </cfRule>
    <cfRule type="cellIs" dxfId="178" priority="179" stopIfTrue="1" operator="between">
      <formula>0.51</formula>
      <formula>1</formula>
    </cfRule>
    <cfRule type="cellIs" dxfId="177" priority="180" stopIfTrue="1" operator="greaterThan">
      <formula>2</formula>
    </cfRule>
  </conditionalFormatting>
  <conditionalFormatting sqref="H303:H306">
    <cfRule type="cellIs" dxfId="176" priority="175" stopIfTrue="1" operator="lessThan">
      <formula>0.49</formula>
    </cfRule>
    <cfRule type="cellIs" dxfId="175" priority="176" stopIfTrue="1" operator="between">
      <formula>0.51</formula>
      <formula>1</formula>
    </cfRule>
    <cfRule type="cellIs" dxfId="174" priority="177" stopIfTrue="1" operator="greaterThan">
      <formula>2</formula>
    </cfRule>
  </conditionalFormatting>
  <conditionalFormatting sqref="H287:H290">
    <cfRule type="cellIs" dxfId="173" priority="172" stopIfTrue="1" operator="lessThan">
      <formula>0.49</formula>
    </cfRule>
    <cfRule type="cellIs" dxfId="172" priority="173" stopIfTrue="1" operator="between">
      <formula>0.51</formula>
      <formula>1</formula>
    </cfRule>
    <cfRule type="cellIs" dxfId="171" priority="174" stopIfTrue="1" operator="greaterThan">
      <formula>2</formula>
    </cfRule>
  </conditionalFormatting>
  <conditionalFormatting sqref="H180:H181">
    <cfRule type="cellIs" dxfId="170" priority="169" stopIfTrue="1" operator="lessThan">
      <formula>0.49</formula>
    </cfRule>
    <cfRule type="cellIs" dxfId="169" priority="170" stopIfTrue="1" operator="between">
      <formula>0.51</formula>
      <formula>1</formula>
    </cfRule>
    <cfRule type="cellIs" dxfId="168" priority="171" stopIfTrue="1" operator="greaterThan">
      <formula>2</formula>
    </cfRule>
  </conditionalFormatting>
  <conditionalFormatting sqref="H95:H97">
    <cfRule type="cellIs" dxfId="167" priority="166" stopIfTrue="1" operator="lessThan">
      <formula>0.49</formula>
    </cfRule>
    <cfRule type="cellIs" dxfId="166" priority="167" stopIfTrue="1" operator="between">
      <formula>0.51</formula>
      <formula>1</formula>
    </cfRule>
    <cfRule type="cellIs" dxfId="165" priority="168" stopIfTrue="1" operator="greaterThan">
      <formula>2</formula>
    </cfRule>
  </conditionalFormatting>
  <conditionalFormatting sqref="H75">
    <cfRule type="cellIs" dxfId="164" priority="163" stopIfTrue="1" operator="lessThan">
      <formula>0.49</formula>
    </cfRule>
    <cfRule type="cellIs" dxfId="163" priority="164" stopIfTrue="1" operator="between">
      <formula>0.51</formula>
      <formula>1</formula>
    </cfRule>
    <cfRule type="cellIs" dxfId="162" priority="165" stopIfTrue="1" operator="greaterThan">
      <formula>2</formula>
    </cfRule>
  </conditionalFormatting>
  <conditionalFormatting sqref="H70">
    <cfRule type="cellIs" dxfId="161" priority="160" stopIfTrue="1" operator="lessThan">
      <formula>0.49</formula>
    </cfRule>
    <cfRule type="cellIs" dxfId="160" priority="161" stopIfTrue="1" operator="between">
      <formula>0.51</formula>
      <formula>1</formula>
    </cfRule>
    <cfRule type="cellIs" dxfId="159" priority="162" stopIfTrue="1" operator="greaterThan">
      <formula>2</formula>
    </cfRule>
  </conditionalFormatting>
  <conditionalFormatting sqref="H66">
    <cfRule type="cellIs" dxfId="158" priority="157" stopIfTrue="1" operator="lessThan">
      <formula>0.49</formula>
    </cfRule>
    <cfRule type="cellIs" dxfId="157" priority="158" stopIfTrue="1" operator="between">
      <formula>0.51</formula>
      <formula>1</formula>
    </cfRule>
    <cfRule type="cellIs" dxfId="156" priority="159" stopIfTrue="1" operator="greaterThan">
      <formula>2</formula>
    </cfRule>
  </conditionalFormatting>
  <conditionalFormatting sqref="H4">
    <cfRule type="cellIs" dxfId="155" priority="154" stopIfTrue="1" operator="lessThan">
      <formula>0.49</formula>
    </cfRule>
    <cfRule type="cellIs" dxfId="154" priority="155" stopIfTrue="1" operator="between">
      <formula>0.51</formula>
      <formula>1</formula>
    </cfRule>
    <cfRule type="cellIs" dxfId="153" priority="156" stopIfTrue="1" operator="greaterThan">
      <formula>2</formula>
    </cfRule>
  </conditionalFormatting>
  <conditionalFormatting sqref="K64">
    <cfRule type="cellIs" dxfId="152" priority="151" stopIfTrue="1" operator="lessThan">
      <formula>0.49</formula>
    </cfRule>
    <cfRule type="cellIs" dxfId="151" priority="152" stopIfTrue="1" operator="between">
      <formula>0.51</formula>
      <formula>1</formula>
    </cfRule>
    <cfRule type="cellIs" dxfId="150" priority="153" stopIfTrue="1" operator="greaterThan">
      <formula>2</formula>
    </cfRule>
  </conditionalFormatting>
  <conditionalFormatting sqref="K96:K97">
    <cfRule type="cellIs" dxfId="149" priority="148" stopIfTrue="1" operator="lessThan">
      <formula>0.49</formula>
    </cfRule>
    <cfRule type="cellIs" dxfId="148" priority="149" stopIfTrue="1" operator="between">
      <formula>0.51</formula>
      <formula>1</formula>
    </cfRule>
    <cfRule type="cellIs" dxfId="147" priority="150" stopIfTrue="1" operator="greaterThan">
      <formula>2</formula>
    </cfRule>
  </conditionalFormatting>
  <conditionalFormatting sqref="K107">
    <cfRule type="cellIs" dxfId="146" priority="145" stopIfTrue="1" operator="lessThan">
      <formula>0.49</formula>
    </cfRule>
    <cfRule type="cellIs" dxfId="145" priority="146" stopIfTrue="1" operator="between">
      <formula>0.51</formula>
      <formula>1</formula>
    </cfRule>
    <cfRule type="cellIs" dxfId="144" priority="147" stopIfTrue="1" operator="greaterThan">
      <formula>2</formula>
    </cfRule>
  </conditionalFormatting>
  <conditionalFormatting sqref="K154">
    <cfRule type="cellIs" dxfId="143" priority="142" stopIfTrue="1" operator="lessThan">
      <formula>0.49</formula>
    </cfRule>
    <cfRule type="cellIs" dxfId="142" priority="143" stopIfTrue="1" operator="between">
      <formula>0.51</formula>
      <formula>1</formula>
    </cfRule>
    <cfRule type="cellIs" dxfId="141" priority="144" stopIfTrue="1" operator="greaterThan">
      <formula>2</formula>
    </cfRule>
  </conditionalFormatting>
  <conditionalFormatting sqref="K157">
    <cfRule type="cellIs" dxfId="140" priority="139" stopIfTrue="1" operator="lessThan">
      <formula>0.49</formula>
    </cfRule>
    <cfRule type="cellIs" dxfId="139" priority="140" stopIfTrue="1" operator="between">
      <formula>0.51</formula>
      <formula>1</formula>
    </cfRule>
    <cfRule type="cellIs" dxfId="138" priority="141" stopIfTrue="1" operator="greaterThan">
      <formula>2</formula>
    </cfRule>
  </conditionalFormatting>
  <conditionalFormatting sqref="K192">
    <cfRule type="cellIs" dxfId="137" priority="136" stopIfTrue="1" operator="lessThan">
      <formula>0.49</formula>
    </cfRule>
    <cfRule type="cellIs" dxfId="136" priority="137" stopIfTrue="1" operator="between">
      <formula>0.51</formula>
      <formula>1</formula>
    </cfRule>
    <cfRule type="cellIs" dxfId="135" priority="138" stopIfTrue="1" operator="greaterThan">
      <formula>2</formula>
    </cfRule>
  </conditionalFormatting>
  <conditionalFormatting sqref="K222:K223">
    <cfRule type="cellIs" dxfId="134" priority="133" stopIfTrue="1" operator="lessThan">
      <formula>0.49</formula>
    </cfRule>
    <cfRule type="cellIs" dxfId="133" priority="134" stopIfTrue="1" operator="between">
      <formula>0.51</formula>
      <formula>1</formula>
    </cfRule>
    <cfRule type="cellIs" dxfId="132" priority="135" stopIfTrue="1" operator="greaterThan">
      <formula>2</formula>
    </cfRule>
  </conditionalFormatting>
  <conditionalFormatting sqref="K245">
    <cfRule type="cellIs" dxfId="131" priority="130" stopIfTrue="1" operator="lessThan">
      <formula>0.49</formula>
    </cfRule>
    <cfRule type="cellIs" dxfId="130" priority="131" stopIfTrue="1" operator="between">
      <formula>0.51</formula>
      <formula>1</formula>
    </cfRule>
    <cfRule type="cellIs" dxfId="129" priority="132" stopIfTrue="1" operator="greaterThan">
      <formula>2</formula>
    </cfRule>
  </conditionalFormatting>
  <conditionalFormatting sqref="K249:K251">
    <cfRule type="cellIs" dxfId="128" priority="127" stopIfTrue="1" operator="lessThan">
      <formula>0.49</formula>
    </cfRule>
    <cfRule type="cellIs" dxfId="127" priority="128" stopIfTrue="1" operator="between">
      <formula>0.51</formula>
      <formula>1</formula>
    </cfRule>
    <cfRule type="cellIs" dxfId="126" priority="129" stopIfTrue="1" operator="greaterThan">
      <formula>2</formula>
    </cfRule>
  </conditionalFormatting>
  <conditionalFormatting sqref="K282:K284">
    <cfRule type="cellIs" dxfId="125" priority="124" stopIfTrue="1" operator="lessThan">
      <formula>0.49</formula>
    </cfRule>
    <cfRule type="cellIs" dxfId="124" priority="125" stopIfTrue="1" operator="between">
      <formula>0.51</formula>
      <formula>1</formula>
    </cfRule>
    <cfRule type="cellIs" dxfId="123" priority="126" stopIfTrue="1" operator="greaterThan">
      <formula>2</formula>
    </cfRule>
  </conditionalFormatting>
  <conditionalFormatting sqref="K287:K289">
    <cfRule type="cellIs" dxfId="122" priority="121" stopIfTrue="1" operator="lessThan">
      <formula>0.49</formula>
    </cfRule>
    <cfRule type="cellIs" dxfId="121" priority="122" stopIfTrue="1" operator="between">
      <formula>0.51</formula>
      <formula>1</formula>
    </cfRule>
    <cfRule type="cellIs" dxfId="120" priority="123" stopIfTrue="1" operator="greaterThan">
      <formula>2</formula>
    </cfRule>
  </conditionalFormatting>
  <conditionalFormatting sqref="K294:K295">
    <cfRule type="cellIs" dxfId="119" priority="118" stopIfTrue="1" operator="lessThan">
      <formula>0.49</formula>
    </cfRule>
    <cfRule type="cellIs" dxfId="118" priority="119" stopIfTrue="1" operator="between">
      <formula>0.51</formula>
      <formula>1</formula>
    </cfRule>
    <cfRule type="cellIs" dxfId="117" priority="120" stopIfTrue="1" operator="greaterThan">
      <formula>2</formula>
    </cfRule>
  </conditionalFormatting>
  <conditionalFormatting sqref="K303:K306">
    <cfRule type="cellIs" dxfId="116" priority="115" stopIfTrue="1" operator="lessThan">
      <formula>0.49</formula>
    </cfRule>
    <cfRule type="cellIs" dxfId="115" priority="116" stopIfTrue="1" operator="between">
      <formula>0.51</formula>
      <formula>1</formula>
    </cfRule>
    <cfRule type="cellIs" dxfId="114" priority="117" stopIfTrue="1" operator="greaterThan">
      <formula>2</formula>
    </cfRule>
  </conditionalFormatting>
  <conditionalFormatting sqref="K317:K322">
    <cfRule type="cellIs" dxfId="113" priority="112" stopIfTrue="1" operator="lessThan">
      <formula>0.49</formula>
    </cfRule>
    <cfRule type="cellIs" dxfId="112" priority="113" stopIfTrue="1" operator="between">
      <formula>0.51</formula>
      <formula>1</formula>
    </cfRule>
    <cfRule type="cellIs" dxfId="111" priority="114" stopIfTrue="1" operator="greaterThan">
      <formula>2</formula>
    </cfRule>
  </conditionalFormatting>
  <conditionalFormatting sqref="K333">
    <cfRule type="cellIs" dxfId="110" priority="109" stopIfTrue="1" operator="lessThan">
      <formula>0.49</formula>
    </cfRule>
    <cfRule type="cellIs" dxfId="109" priority="110" stopIfTrue="1" operator="between">
      <formula>0.51</formula>
      <formula>1</formula>
    </cfRule>
    <cfRule type="cellIs" dxfId="108" priority="111" stopIfTrue="1" operator="greaterThan">
      <formula>2</formula>
    </cfRule>
  </conditionalFormatting>
  <conditionalFormatting sqref="K344:K345">
    <cfRule type="cellIs" dxfId="107" priority="106" stopIfTrue="1" operator="lessThan">
      <formula>0.49</formula>
    </cfRule>
    <cfRule type="cellIs" dxfId="106" priority="107" stopIfTrue="1" operator="between">
      <formula>0.51</formula>
      <formula>1</formula>
    </cfRule>
    <cfRule type="cellIs" dxfId="105" priority="108" stopIfTrue="1" operator="greaterThan">
      <formula>2</formula>
    </cfRule>
  </conditionalFormatting>
  <conditionalFormatting sqref="K347:K348">
    <cfRule type="cellIs" dxfId="104" priority="103" stopIfTrue="1" operator="lessThan">
      <formula>0.49</formula>
    </cfRule>
    <cfRule type="cellIs" dxfId="103" priority="104" stopIfTrue="1" operator="between">
      <formula>0.51</formula>
      <formula>1</formula>
    </cfRule>
    <cfRule type="cellIs" dxfId="102" priority="105" stopIfTrue="1" operator="greaterThan">
      <formula>2</formula>
    </cfRule>
  </conditionalFormatting>
  <conditionalFormatting sqref="K368">
    <cfRule type="cellIs" dxfId="101" priority="100" stopIfTrue="1" operator="lessThan">
      <formula>0.49</formula>
    </cfRule>
    <cfRule type="cellIs" dxfId="100" priority="101" stopIfTrue="1" operator="between">
      <formula>0.51</formula>
      <formula>1</formula>
    </cfRule>
    <cfRule type="cellIs" dxfId="99" priority="102" stopIfTrue="1" operator="greaterThan">
      <formula>2</formula>
    </cfRule>
  </conditionalFormatting>
  <conditionalFormatting sqref="K399">
    <cfRule type="cellIs" dxfId="98" priority="97" stopIfTrue="1" operator="lessThan">
      <formula>0.49</formula>
    </cfRule>
    <cfRule type="cellIs" dxfId="97" priority="98" stopIfTrue="1" operator="between">
      <formula>0.51</formula>
      <formula>1</formula>
    </cfRule>
    <cfRule type="cellIs" dxfId="96" priority="99" stopIfTrue="1" operator="greaterThan">
      <formula>2</formula>
    </cfRule>
  </conditionalFormatting>
  <conditionalFormatting sqref="K401">
    <cfRule type="cellIs" dxfId="95" priority="94" stopIfTrue="1" operator="lessThan">
      <formula>0.49</formula>
    </cfRule>
    <cfRule type="cellIs" dxfId="94" priority="95" stopIfTrue="1" operator="between">
      <formula>0.51</formula>
      <formula>1</formula>
    </cfRule>
    <cfRule type="cellIs" dxfId="93" priority="96" stopIfTrue="1" operator="greaterThan">
      <formula>2</formula>
    </cfRule>
  </conditionalFormatting>
  <conditionalFormatting sqref="K411">
    <cfRule type="cellIs" dxfId="92" priority="91" stopIfTrue="1" operator="lessThan">
      <formula>0.49</formula>
    </cfRule>
    <cfRule type="cellIs" dxfId="91" priority="92" stopIfTrue="1" operator="between">
      <formula>0.51</formula>
      <formula>1</formula>
    </cfRule>
    <cfRule type="cellIs" dxfId="90" priority="93" stopIfTrue="1" operator="greaterThan">
      <formula>2</formula>
    </cfRule>
  </conditionalFormatting>
  <conditionalFormatting sqref="K427:K430">
    <cfRule type="cellIs" dxfId="89" priority="88" stopIfTrue="1" operator="lessThan">
      <formula>0.49</formula>
    </cfRule>
    <cfRule type="cellIs" dxfId="88" priority="89" stopIfTrue="1" operator="between">
      <formula>0.51</formula>
      <formula>1</formula>
    </cfRule>
    <cfRule type="cellIs" dxfId="87" priority="90" stopIfTrue="1" operator="greaterThan">
      <formula>2</formula>
    </cfRule>
  </conditionalFormatting>
  <conditionalFormatting sqref="K433">
    <cfRule type="cellIs" dxfId="86" priority="85" stopIfTrue="1" operator="lessThan">
      <formula>0.49</formula>
    </cfRule>
    <cfRule type="cellIs" dxfId="85" priority="86" stopIfTrue="1" operator="between">
      <formula>0.51</formula>
      <formula>1</formula>
    </cfRule>
    <cfRule type="cellIs" dxfId="84" priority="87" stopIfTrue="1" operator="greaterThan">
      <formula>2</formula>
    </cfRule>
  </conditionalFormatting>
  <conditionalFormatting sqref="K444">
    <cfRule type="cellIs" dxfId="83" priority="82" stopIfTrue="1" operator="lessThan">
      <formula>0.49</formula>
    </cfRule>
    <cfRule type="cellIs" dxfId="82" priority="83" stopIfTrue="1" operator="between">
      <formula>0.51</formula>
      <formula>1</formula>
    </cfRule>
    <cfRule type="cellIs" dxfId="81" priority="84" stopIfTrue="1" operator="greaterThan">
      <formula>2</formula>
    </cfRule>
  </conditionalFormatting>
  <conditionalFormatting sqref="K445">
    <cfRule type="cellIs" dxfId="80" priority="79" stopIfTrue="1" operator="lessThan">
      <formula>0.49</formula>
    </cfRule>
    <cfRule type="cellIs" dxfId="79" priority="80" stopIfTrue="1" operator="between">
      <formula>0.51</formula>
      <formula>1</formula>
    </cfRule>
    <cfRule type="cellIs" dxfId="78" priority="81" stopIfTrue="1" operator="greaterThan">
      <formula>2</formula>
    </cfRule>
  </conditionalFormatting>
  <conditionalFormatting sqref="K446:K448">
    <cfRule type="cellIs" dxfId="77" priority="76" stopIfTrue="1" operator="lessThan">
      <formula>0.49</formula>
    </cfRule>
    <cfRule type="cellIs" dxfId="76" priority="77" stopIfTrue="1" operator="between">
      <formula>0.51</formula>
      <formula>1</formula>
    </cfRule>
    <cfRule type="cellIs" dxfId="75" priority="78" stopIfTrue="1" operator="greaterThan">
      <formula>2</formula>
    </cfRule>
  </conditionalFormatting>
  <conditionalFormatting sqref="K452:K458">
    <cfRule type="cellIs" dxfId="74" priority="73" stopIfTrue="1" operator="lessThan">
      <formula>0.49</formula>
    </cfRule>
    <cfRule type="cellIs" dxfId="73" priority="74" stopIfTrue="1" operator="between">
      <formula>0.51</formula>
      <formula>1</formula>
    </cfRule>
    <cfRule type="cellIs" dxfId="72" priority="75" stopIfTrue="1" operator="greaterThan">
      <formula>2</formula>
    </cfRule>
  </conditionalFormatting>
  <conditionalFormatting sqref="K464:K465">
    <cfRule type="cellIs" dxfId="71" priority="70" stopIfTrue="1" operator="lessThan">
      <formula>0.49</formula>
    </cfRule>
    <cfRule type="cellIs" dxfId="70" priority="71" stopIfTrue="1" operator="between">
      <formula>0.51</formula>
      <formula>1</formula>
    </cfRule>
    <cfRule type="cellIs" dxfId="69" priority="72" stopIfTrue="1" operator="greaterThan">
      <formula>2</formula>
    </cfRule>
  </conditionalFormatting>
  <conditionalFormatting sqref="K482:K484">
    <cfRule type="cellIs" dxfId="68" priority="67" stopIfTrue="1" operator="lessThan">
      <formula>0.49</formula>
    </cfRule>
    <cfRule type="cellIs" dxfId="67" priority="68" stopIfTrue="1" operator="between">
      <formula>0.51</formula>
      <formula>1</formula>
    </cfRule>
    <cfRule type="cellIs" dxfId="66" priority="69" stopIfTrue="1" operator="greaterThan">
      <formula>2</formula>
    </cfRule>
  </conditionalFormatting>
  <conditionalFormatting sqref="K496">
    <cfRule type="cellIs" dxfId="65" priority="64" stopIfTrue="1" operator="lessThan">
      <formula>0.49</formula>
    </cfRule>
    <cfRule type="cellIs" dxfId="64" priority="65" stopIfTrue="1" operator="between">
      <formula>0.51</formula>
      <formula>1</formula>
    </cfRule>
    <cfRule type="cellIs" dxfId="63" priority="66" stopIfTrue="1" operator="greaterThan">
      <formula>2</formula>
    </cfRule>
  </conditionalFormatting>
  <conditionalFormatting sqref="K501:K508">
    <cfRule type="cellIs" dxfId="62" priority="61" stopIfTrue="1" operator="lessThan">
      <formula>0.49</formula>
    </cfRule>
    <cfRule type="cellIs" dxfId="61" priority="62" stopIfTrue="1" operator="between">
      <formula>0.51</formula>
      <formula>1</formula>
    </cfRule>
    <cfRule type="cellIs" dxfId="60" priority="63" stopIfTrue="1" operator="greaterThan">
      <formula>2</formula>
    </cfRule>
  </conditionalFormatting>
  <conditionalFormatting sqref="K520:K521">
    <cfRule type="cellIs" dxfId="59" priority="58" stopIfTrue="1" operator="lessThan">
      <formula>0.49</formula>
    </cfRule>
    <cfRule type="cellIs" dxfId="58" priority="59" stopIfTrue="1" operator="between">
      <formula>0.51</formula>
      <formula>1</formula>
    </cfRule>
    <cfRule type="cellIs" dxfId="57" priority="60" stopIfTrue="1" operator="greaterThan">
      <formula>2</formula>
    </cfRule>
  </conditionalFormatting>
  <conditionalFormatting sqref="K522">
    <cfRule type="cellIs" dxfId="56" priority="55" stopIfTrue="1" operator="lessThan">
      <formula>0.49</formula>
    </cfRule>
    <cfRule type="cellIs" dxfId="55" priority="56" stopIfTrue="1" operator="between">
      <formula>0.51</formula>
      <formula>1</formula>
    </cfRule>
    <cfRule type="cellIs" dxfId="54" priority="57" stopIfTrue="1" operator="greaterThan">
      <formula>2</formula>
    </cfRule>
  </conditionalFormatting>
  <conditionalFormatting sqref="K525:K527">
    <cfRule type="cellIs" dxfId="53" priority="52" stopIfTrue="1" operator="lessThan">
      <formula>0.49</formula>
    </cfRule>
    <cfRule type="cellIs" dxfId="52" priority="53" stopIfTrue="1" operator="between">
      <formula>0.51</formula>
      <formula>1</formula>
    </cfRule>
    <cfRule type="cellIs" dxfId="51" priority="54" stopIfTrue="1" operator="greaterThan">
      <formula>2</formula>
    </cfRule>
  </conditionalFormatting>
  <conditionalFormatting sqref="K564">
    <cfRule type="cellIs" dxfId="50" priority="49" stopIfTrue="1" operator="lessThan">
      <formula>0.49</formula>
    </cfRule>
    <cfRule type="cellIs" dxfId="49" priority="50" stopIfTrue="1" operator="between">
      <formula>0.51</formula>
      <formula>1</formula>
    </cfRule>
    <cfRule type="cellIs" dxfId="48" priority="51" stopIfTrue="1" operator="greaterThan">
      <formula>2</formula>
    </cfRule>
  </conditionalFormatting>
  <conditionalFormatting sqref="K583">
    <cfRule type="cellIs" dxfId="47" priority="46" stopIfTrue="1" operator="lessThan">
      <formula>0.49</formula>
    </cfRule>
    <cfRule type="cellIs" dxfId="46" priority="47" stopIfTrue="1" operator="between">
      <formula>0.51</formula>
      <formula>1</formula>
    </cfRule>
    <cfRule type="cellIs" dxfId="45" priority="48" stopIfTrue="1" operator="greaterThan">
      <formula>2</formula>
    </cfRule>
  </conditionalFormatting>
  <conditionalFormatting sqref="K589:K595">
    <cfRule type="cellIs" dxfId="44" priority="43" stopIfTrue="1" operator="lessThan">
      <formula>0.49</formula>
    </cfRule>
    <cfRule type="cellIs" dxfId="43" priority="44" stopIfTrue="1" operator="between">
      <formula>0.51</formula>
      <formula>1</formula>
    </cfRule>
    <cfRule type="cellIs" dxfId="42" priority="45" stopIfTrue="1" operator="greaterThan">
      <formula>2</formula>
    </cfRule>
  </conditionalFormatting>
  <conditionalFormatting sqref="K603:K605">
    <cfRule type="cellIs" dxfId="41" priority="40" stopIfTrue="1" operator="lessThan">
      <formula>0.49</formula>
    </cfRule>
    <cfRule type="cellIs" dxfId="40" priority="41" stopIfTrue="1" operator="between">
      <formula>0.51</formula>
      <formula>1</formula>
    </cfRule>
    <cfRule type="cellIs" dxfId="39" priority="42" stopIfTrue="1" operator="greaterThan">
      <formula>2</formula>
    </cfRule>
  </conditionalFormatting>
  <conditionalFormatting sqref="K627:K628">
    <cfRule type="cellIs" dxfId="38" priority="37" stopIfTrue="1" operator="lessThan">
      <formula>0.49</formula>
    </cfRule>
    <cfRule type="cellIs" dxfId="37" priority="38" stopIfTrue="1" operator="between">
      <formula>0.51</formula>
      <formula>1</formula>
    </cfRule>
    <cfRule type="cellIs" dxfId="36" priority="39" stopIfTrue="1" operator="greaterThan">
      <formula>2</formula>
    </cfRule>
  </conditionalFormatting>
  <conditionalFormatting sqref="K634:K635">
    <cfRule type="cellIs" dxfId="35" priority="34" stopIfTrue="1" operator="lessThan">
      <formula>0.49</formula>
    </cfRule>
    <cfRule type="cellIs" dxfId="34" priority="35" stopIfTrue="1" operator="between">
      <formula>0.51</formula>
      <formula>1</formula>
    </cfRule>
    <cfRule type="cellIs" dxfId="33" priority="36" stopIfTrue="1" operator="greaterThan">
      <formula>2</formula>
    </cfRule>
  </conditionalFormatting>
  <conditionalFormatting sqref="K645:K646">
    <cfRule type="cellIs" dxfId="32" priority="31" stopIfTrue="1" operator="lessThan">
      <formula>0.49</formula>
    </cfRule>
    <cfRule type="cellIs" dxfId="31" priority="32" stopIfTrue="1" operator="between">
      <formula>0.51</formula>
      <formula>1</formula>
    </cfRule>
    <cfRule type="cellIs" dxfId="30" priority="33" stopIfTrue="1" operator="greaterThan">
      <formula>2</formula>
    </cfRule>
  </conditionalFormatting>
  <conditionalFormatting sqref="K648:K652">
    <cfRule type="cellIs" dxfId="29" priority="28" stopIfTrue="1" operator="lessThan">
      <formula>0.49</formula>
    </cfRule>
    <cfRule type="cellIs" dxfId="28" priority="29" stopIfTrue="1" operator="between">
      <formula>0.51</formula>
      <formula>1</formula>
    </cfRule>
    <cfRule type="cellIs" dxfId="27" priority="30" stopIfTrue="1" operator="greaterThan">
      <formula>2</formula>
    </cfRule>
  </conditionalFormatting>
  <conditionalFormatting sqref="K655">
    <cfRule type="cellIs" dxfId="26" priority="25" stopIfTrue="1" operator="lessThan">
      <formula>0.49</formula>
    </cfRule>
    <cfRule type="cellIs" dxfId="25" priority="26" stopIfTrue="1" operator="between">
      <formula>0.51</formula>
      <formula>1</formula>
    </cfRule>
    <cfRule type="cellIs" dxfId="24" priority="27" stopIfTrue="1" operator="greaterThan">
      <formula>2</formula>
    </cfRule>
  </conditionalFormatting>
  <conditionalFormatting sqref="K665:K670">
    <cfRule type="cellIs" dxfId="23" priority="22" stopIfTrue="1" operator="lessThan">
      <formula>0.49</formula>
    </cfRule>
    <cfRule type="cellIs" dxfId="22" priority="23" stopIfTrue="1" operator="between">
      <formula>0.51</formula>
      <formula>1</formula>
    </cfRule>
    <cfRule type="cellIs" dxfId="21" priority="24" stopIfTrue="1" operator="greaterThan">
      <formula>2</formula>
    </cfRule>
  </conditionalFormatting>
  <conditionalFormatting sqref="K674">
    <cfRule type="cellIs" dxfId="20" priority="19" stopIfTrue="1" operator="lessThan">
      <formula>0.49</formula>
    </cfRule>
    <cfRule type="cellIs" dxfId="19" priority="20" stopIfTrue="1" operator="between">
      <formula>0.51</formula>
      <formula>1</formula>
    </cfRule>
    <cfRule type="cellIs" dxfId="18" priority="21" stopIfTrue="1" operator="greaterThan">
      <formula>2</formula>
    </cfRule>
  </conditionalFormatting>
  <conditionalFormatting sqref="K678:K683">
    <cfRule type="cellIs" dxfId="17" priority="16" stopIfTrue="1" operator="lessThan">
      <formula>0.49</formula>
    </cfRule>
    <cfRule type="cellIs" dxfId="16" priority="17" stopIfTrue="1" operator="between">
      <formula>0.51</formula>
      <formula>1</formula>
    </cfRule>
    <cfRule type="cellIs" dxfId="15" priority="18" stopIfTrue="1" operator="greaterThan">
      <formula>2</formula>
    </cfRule>
  </conditionalFormatting>
  <conditionalFormatting sqref="H647:H649">
    <cfRule type="cellIs" dxfId="14" priority="13" stopIfTrue="1" operator="lessThan">
      <formula>0.49</formula>
    </cfRule>
    <cfRule type="cellIs" dxfId="13" priority="14" stopIfTrue="1" operator="between">
      <formula>0.51</formula>
      <formula>1</formula>
    </cfRule>
    <cfRule type="cellIs" dxfId="12" priority="15" stopIfTrue="1" operator="greaterThan">
      <formula>2</formula>
    </cfRule>
  </conditionalFormatting>
  <conditionalFormatting sqref="H678">
    <cfRule type="cellIs" dxfId="11" priority="10" stopIfTrue="1" operator="lessThan">
      <formula>0.49</formula>
    </cfRule>
    <cfRule type="cellIs" dxfId="10" priority="11" stopIfTrue="1" operator="between">
      <formula>0.51</formula>
      <formula>1</formula>
    </cfRule>
    <cfRule type="cellIs" dxfId="9" priority="12" stopIfTrue="1" operator="greaterThan">
      <formula>2</formula>
    </cfRule>
  </conditionalFormatting>
  <conditionalFormatting sqref="H671:H674">
    <cfRule type="cellIs" dxfId="8" priority="7" stopIfTrue="1" operator="lessThan">
      <formula>0.49</formula>
    </cfRule>
    <cfRule type="cellIs" dxfId="7" priority="8" stopIfTrue="1" operator="between">
      <formula>0.51</formula>
      <formula>1</formula>
    </cfRule>
    <cfRule type="cellIs" dxfId="6" priority="9" stopIfTrue="1" operator="greaterThan">
      <formula>2</formula>
    </cfRule>
  </conditionalFormatting>
  <conditionalFormatting sqref="H280:H284 H270:H277">
    <cfRule type="cellIs" dxfId="5" priority="4" stopIfTrue="1" operator="lessThan">
      <formula>0.49</formula>
    </cfRule>
    <cfRule type="cellIs" dxfId="4" priority="5" stopIfTrue="1" operator="between">
      <formula>0.51</formula>
      <formula>1</formula>
    </cfRule>
    <cfRule type="cellIs" dxfId="3" priority="6" stopIfTrue="1" operator="greaterThan">
      <formula>2</formula>
    </cfRule>
  </conditionalFormatting>
  <conditionalFormatting sqref="H215">
    <cfRule type="cellIs" dxfId="2" priority="1" stopIfTrue="1" operator="lessThan">
      <formula>0.49</formula>
    </cfRule>
    <cfRule type="cellIs" dxfId="1" priority="2" stopIfTrue="1" operator="between">
      <formula>0.51</formula>
      <formula>1</formula>
    </cfRule>
    <cfRule type="cellIs" dxfId="0" priority="3" stopIfTrue="1" operator="greaterThan">
      <formula>2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prihlasky_2023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 Oldřich</dc:creator>
  <cp:lastModifiedBy>Vybíral Oldřich</cp:lastModifiedBy>
  <dcterms:created xsi:type="dcterms:W3CDTF">2015-06-05T18:19:34Z</dcterms:created>
  <dcterms:modified xsi:type="dcterms:W3CDTF">2023-03-30T06:31:25Z</dcterms:modified>
</cp:coreProperties>
</file>