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2"/>
  </bookViews>
  <sheets>
    <sheet name="Graf1" sheetId="1" r:id="rId1"/>
    <sheet name="Graf2" sheetId="2" r:id="rId2"/>
    <sheet name="Jihomoravský kraj" sheetId="3" r:id="rId3"/>
    <sheet name="kraj Vysočina" sheetId="4" r:id="rId4"/>
    <sheet name="praxe" sheetId="5" r:id="rId5"/>
  </sheets>
  <definedNames/>
  <calcPr fullCalcOnLoad="1"/>
</workbook>
</file>

<file path=xl/sharedStrings.xml><?xml version="1.0" encoding="utf-8"?>
<sst xmlns="http://schemas.openxmlformats.org/spreadsheetml/2006/main" count="184" uniqueCount="133">
  <si>
    <t xml:space="preserve">Příjmení </t>
  </si>
  <si>
    <t>Jméno</t>
  </si>
  <si>
    <t>Pořadí</t>
  </si>
  <si>
    <t>1.</t>
  </si>
  <si>
    <t>2.</t>
  </si>
  <si>
    <t>3.</t>
  </si>
  <si>
    <t>4.</t>
  </si>
  <si>
    <t>5.</t>
  </si>
  <si>
    <t>Startovní číslo</t>
  </si>
  <si>
    <t>S</t>
  </si>
  <si>
    <t>Praxe</t>
  </si>
  <si>
    <t>Celkem</t>
  </si>
  <si>
    <t>Správná spotřeba</t>
  </si>
  <si>
    <t>Stanovená spotřeba</t>
  </si>
  <si>
    <t>Body</t>
  </si>
  <si>
    <t>Odchylka</t>
  </si>
  <si>
    <t>6.</t>
  </si>
  <si>
    <t>Teorie</t>
  </si>
  <si>
    <t>Teorie celkem</t>
  </si>
  <si>
    <t>Úkol č.:</t>
  </si>
  <si>
    <t>Ondřej</t>
  </si>
  <si>
    <t>10</t>
  </si>
  <si>
    <t>Jan</t>
  </si>
  <si>
    <t>5</t>
  </si>
  <si>
    <t>Lenka</t>
  </si>
  <si>
    <t>9</t>
  </si>
  <si>
    <t>2</t>
  </si>
  <si>
    <t>24</t>
  </si>
  <si>
    <t>22</t>
  </si>
  <si>
    <t>30</t>
  </si>
  <si>
    <t>23</t>
  </si>
  <si>
    <t>25</t>
  </si>
  <si>
    <t>Jakub</t>
  </si>
  <si>
    <t>15</t>
  </si>
  <si>
    <t>27</t>
  </si>
  <si>
    <t>11</t>
  </si>
  <si>
    <t>21</t>
  </si>
  <si>
    <t>6</t>
  </si>
  <si>
    <t>8</t>
  </si>
  <si>
    <t>14</t>
  </si>
  <si>
    <t>Brožková</t>
  </si>
  <si>
    <t>Tomáš</t>
  </si>
  <si>
    <t>Masarykova ZŠ Ždánice</t>
  </si>
  <si>
    <t>Klára</t>
  </si>
  <si>
    <t>7</t>
  </si>
  <si>
    <t>19</t>
  </si>
  <si>
    <t>Mačák</t>
  </si>
  <si>
    <t>G Tišnov</t>
  </si>
  <si>
    <t>18</t>
  </si>
  <si>
    <t>Eliška</t>
  </si>
  <si>
    <t>Krajské kolo CHO kategorie D, Jihomoravský kraj, Brno 10.4.2014</t>
  </si>
  <si>
    <t xml:space="preserve">Hana </t>
  </si>
  <si>
    <t>Buček</t>
  </si>
  <si>
    <t>Kateřina</t>
  </si>
  <si>
    <t>Buchlovská</t>
  </si>
  <si>
    <t>Zuzana</t>
  </si>
  <si>
    <t xml:space="preserve">Jiří </t>
  </si>
  <si>
    <t>Doležel</t>
  </si>
  <si>
    <t>Jana</t>
  </si>
  <si>
    <t>Dolínková</t>
  </si>
  <si>
    <t>Fabšič</t>
  </si>
  <si>
    <t>Aneta</t>
  </si>
  <si>
    <t>Fajstlová</t>
  </si>
  <si>
    <t>Fanta</t>
  </si>
  <si>
    <t>Freibergerová</t>
  </si>
  <si>
    <t>Glozar</t>
  </si>
  <si>
    <t>Martin</t>
  </si>
  <si>
    <t>Hamřík</t>
  </si>
  <si>
    <t xml:space="preserve">Radim </t>
  </si>
  <si>
    <t>Ille</t>
  </si>
  <si>
    <t>Jež</t>
  </si>
  <si>
    <t>Julie</t>
  </si>
  <si>
    <t>Kociánová</t>
  </si>
  <si>
    <t>Kočárková</t>
  </si>
  <si>
    <t>Markéta</t>
  </si>
  <si>
    <t>Kotlánová</t>
  </si>
  <si>
    <t xml:space="preserve">Martin </t>
  </si>
  <si>
    <t>Mátl</t>
  </si>
  <si>
    <t>Nechuta</t>
  </si>
  <si>
    <t>Štěpán</t>
  </si>
  <si>
    <t>Marie</t>
  </si>
  <si>
    <t>Nguyenová</t>
  </si>
  <si>
    <t>Novotná</t>
  </si>
  <si>
    <t>Odstrčilová</t>
  </si>
  <si>
    <t>Orság</t>
  </si>
  <si>
    <t>Oulehla</t>
  </si>
  <si>
    <t>Pernica</t>
  </si>
  <si>
    <t>Žaneta</t>
  </si>
  <si>
    <t>Plhalová</t>
  </si>
  <si>
    <t>Polanská</t>
  </si>
  <si>
    <t>Tereza</t>
  </si>
  <si>
    <t xml:space="preserve">Rostislav </t>
  </si>
  <si>
    <t>Sponar</t>
  </si>
  <si>
    <t>Kristýna</t>
  </si>
  <si>
    <t>Stehlíková</t>
  </si>
  <si>
    <t xml:space="preserve">Marek </t>
  </si>
  <si>
    <t>Svoboda</t>
  </si>
  <si>
    <t>Volánek</t>
  </si>
  <si>
    <t>Wasserburger</t>
  </si>
  <si>
    <t>Bušinová</t>
  </si>
  <si>
    <t>3</t>
  </si>
  <si>
    <t>G a ZUŠ Šlapanice</t>
  </si>
  <si>
    <t>ZŠ a MŠ Brno Křídlovická</t>
  </si>
  <si>
    <t>16</t>
  </si>
  <si>
    <t>ZŠ Letovice</t>
  </si>
  <si>
    <t>ZŠ Vyškov</t>
  </si>
  <si>
    <t>34</t>
  </si>
  <si>
    <t>G Brno, Vídeňská</t>
  </si>
  <si>
    <t>G Brno, tř. kpt. Jaroše</t>
  </si>
  <si>
    <t>26</t>
  </si>
  <si>
    <t>G Boskovice</t>
  </si>
  <si>
    <t>17</t>
  </si>
  <si>
    <t>G Brno-Řečkovice</t>
  </si>
  <si>
    <t>G P. Křížkovského</t>
  </si>
  <si>
    <t>ZŠ Velké Opatovice</t>
  </si>
  <si>
    <t>35</t>
  </si>
  <si>
    <t>ZŠ Veselí nad Moravou</t>
  </si>
  <si>
    <t>32</t>
  </si>
  <si>
    <t>G a JŠ Břeclav</t>
  </si>
  <si>
    <t>G Židlochovice</t>
  </si>
  <si>
    <t>ZŠ a MŠ Olešnice</t>
  </si>
  <si>
    <t>G Brno Křenová</t>
  </si>
  <si>
    <t>G a SOŠ zdr. ek. Vyškov</t>
  </si>
  <si>
    <t>33</t>
  </si>
  <si>
    <t>G Dr. K. Pol, Znojmo</t>
  </si>
  <si>
    <t>13</t>
  </si>
  <si>
    <t>ZŠ Dubňany</t>
  </si>
  <si>
    <t>Škola</t>
  </si>
  <si>
    <t>Ročník</t>
  </si>
  <si>
    <t>2/6</t>
  </si>
  <si>
    <t>9/9</t>
  </si>
  <si>
    <t>3/8</t>
  </si>
  <si>
    <t>4/8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</si>
</sst>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,%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Symbol"/>
      <family val="1"/>
    </font>
    <font>
      <sz val="16"/>
      <name val="Arial Black"/>
      <family val="2"/>
    </font>
    <font>
      <sz val="9"/>
      <name val="Arial CE"/>
      <family val="0"/>
    </font>
    <font>
      <b/>
      <sz val="10"/>
      <color indexed="23"/>
      <name val="Arial CE"/>
      <family val="0"/>
    </font>
    <font>
      <sz val="10"/>
      <color indexed="23"/>
      <name val="Arial CE"/>
      <family val="0"/>
    </font>
    <font>
      <sz val="10"/>
      <color indexed="8"/>
      <name val="Calibri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0" xfId="49" applyFont="1" applyAlignment="1">
      <alignment/>
    </xf>
    <xf numFmtId="2" fontId="0" fillId="0" borderId="0" xfId="0" applyNumberForma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5" fillId="33" borderId="10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 indent="1"/>
    </xf>
    <xf numFmtId="2" fontId="0" fillId="0" borderId="10" xfId="0" applyNumberFormat="1" applyBorder="1" applyAlignment="1">
      <alignment horizontal="right" vertical="center" indent="1"/>
    </xf>
    <xf numFmtId="0" fontId="0" fillId="0" borderId="10" xfId="0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2" fontId="3" fillId="0" borderId="11" xfId="0" applyNumberFormat="1" applyFont="1" applyBorder="1" applyAlignment="1">
      <alignment horizontal="right" vertical="center" indent="1"/>
    </xf>
    <xf numFmtId="2" fontId="3" fillId="0" borderId="10" xfId="0" applyNumberFormat="1" applyFont="1" applyBorder="1" applyAlignment="1">
      <alignment horizontal="right" vertical="center" indent="1"/>
    </xf>
    <xf numFmtId="0" fontId="3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center" vertical="center" textRotation="90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11" xfId="0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63775"/>
          <c:h val="0.9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'Jihomoravský kraj'!$B$1</c:f>
              <c:strCache>
                <c:ptCount val="1"/>
                <c:pt idx="0">
                  <c:v>Krajské kolo CHO kategorie D, Jihomoravský kraj, Brno 10.4.2014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kraj'!$B$2:$B$29</c:f>
              <c:numCache>
                <c:ptCount val="28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'Jihomoravský kraj'!$C$1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kraj'!$C$2:$C$29</c:f>
              <c:numCache>
                <c:ptCount val="28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2"/>
          <c:order val="2"/>
          <c:tx>
            <c:strRef>
              <c:f>'Jihomoravský kraj'!$D$1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kraj'!$D$2:$D$29</c:f>
              <c:numCache>
                <c:ptCount val="28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3"/>
          <c:order val="3"/>
          <c:tx>
            <c:strRef>
              <c:f>'Jihomoravský kraj'!$E$1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kraj'!$E$2:$E$29</c:f>
              <c:numCache>
                <c:ptCount val="28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4"/>
          <c:order val="4"/>
          <c:tx>
            <c:strRef>
              <c:f>'Jihomoravský kraj'!$G$1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kraj'!$G$2:$G$29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2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6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</c:numCache>
            </c:numRef>
          </c:val>
        </c:ser>
        <c:ser>
          <c:idx val="5"/>
          <c:order val="5"/>
          <c:tx>
            <c:strRef>
              <c:f>'Jihomoravský kraj'!$H$1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kraj'!$H$2:$H$29</c:f>
              <c:numCache>
                <c:ptCount val="28"/>
                <c:pt idx="2">
                  <c:v>2</c:v>
                </c:pt>
                <c:pt idx="3">
                  <c:v>13</c:v>
                </c:pt>
                <c:pt idx="4">
                  <c:v>11</c:v>
                </c:pt>
                <c:pt idx="5">
                  <c:v>13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6</c:v>
                </c:pt>
                <c:pt idx="14">
                  <c:v>12</c:v>
                </c:pt>
                <c:pt idx="15">
                  <c:v>15</c:v>
                </c:pt>
                <c:pt idx="16">
                  <c:v>8</c:v>
                </c:pt>
                <c:pt idx="17">
                  <c:v>11</c:v>
                </c:pt>
                <c:pt idx="18">
                  <c:v>8</c:v>
                </c:pt>
                <c:pt idx="19">
                  <c:v>10</c:v>
                </c:pt>
                <c:pt idx="20">
                  <c:v>9</c:v>
                </c:pt>
                <c:pt idx="21">
                  <c:v>12</c:v>
                </c:pt>
                <c:pt idx="22">
                  <c:v>9</c:v>
                </c:pt>
                <c:pt idx="23">
                  <c:v>11</c:v>
                </c:pt>
                <c:pt idx="24">
                  <c:v>9</c:v>
                </c:pt>
                <c:pt idx="25">
                  <c:v>15</c:v>
                </c:pt>
                <c:pt idx="26">
                  <c:v>10</c:v>
                </c:pt>
                <c:pt idx="27">
                  <c:v>0</c:v>
                </c:pt>
              </c:numCache>
            </c:numRef>
          </c:val>
        </c:ser>
        <c:ser>
          <c:idx val="6"/>
          <c:order val="6"/>
          <c:tx>
            <c:strRef>
              <c:f>'Jihomoravský kraj'!$I$1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kraj'!$I$2:$I$29</c:f>
              <c:numCache>
                <c:ptCount val="28"/>
                <c:pt idx="2">
                  <c:v>3</c:v>
                </c:pt>
                <c:pt idx="3">
                  <c:v>13</c:v>
                </c:pt>
                <c:pt idx="4">
                  <c:v>8</c:v>
                </c:pt>
                <c:pt idx="5">
                  <c:v>13</c:v>
                </c:pt>
                <c:pt idx="6">
                  <c:v>4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10</c:v>
                </c:pt>
                <c:pt idx="15">
                  <c:v>3</c:v>
                </c:pt>
                <c:pt idx="16">
                  <c:v>1</c:v>
                </c:pt>
                <c:pt idx="17">
                  <c:v>6</c:v>
                </c:pt>
                <c:pt idx="18">
                  <c:v>11</c:v>
                </c:pt>
                <c:pt idx="19">
                  <c:v>1</c:v>
                </c:pt>
                <c:pt idx="20">
                  <c:v>5</c:v>
                </c:pt>
                <c:pt idx="21">
                  <c:v>13</c:v>
                </c:pt>
                <c:pt idx="22">
                  <c:v>6</c:v>
                </c:pt>
                <c:pt idx="23">
                  <c:v>5</c:v>
                </c:pt>
                <c:pt idx="24">
                  <c:v>7</c:v>
                </c:pt>
                <c:pt idx="25">
                  <c:v>1</c:v>
                </c:pt>
                <c:pt idx="26">
                  <c:v>0</c:v>
                </c:pt>
                <c:pt idx="27">
                  <c:v>8</c:v>
                </c:pt>
              </c:numCache>
            </c:numRef>
          </c:val>
        </c:ser>
        <c:ser>
          <c:idx val="7"/>
          <c:order val="7"/>
          <c:tx>
            <c:v>'Jihomoravský kraj'!#REF!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kraj'!#REF!</c:f>
            </c:numRef>
          </c:val>
        </c:ser>
        <c:ser>
          <c:idx val="8"/>
          <c:order val="8"/>
          <c:tx>
            <c:strRef>
              <c:f>'Jihomoravský kraj'!$M$1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kraj'!$M$2:$M$29</c:f>
              <c:numCache>
                <c:ptCount val="28"/>
                <c:pt idx="1">
                  <c:v>0</c:v>
                </c:pt>
                <c:pt idx="2">
                  <c:v>0</c:v>
                </c:pt>
                <c:pt idx="3">
                  <c:v>63</c:v>
                </c:pt>
                <c:pt idx="4">
                  <c:v>58</c:v>
                </c:pt>
                <c:pt idx="5">
                  <c:v>56</c:v>
                </c:pt>
                <c:pt idx="6">
                  <c:v>56</c:v>
                </c:pt>
                <c:pt idx="7">
                  <c:v>54</c:v>
                </c:pt>
                <c:pt idx="8">
                  <c:v>53</c:v>
                </c:pt>
                <c:pt idx="9">
                  <c:v>50</c:v>
                </c:pt>
                <c:pt idx="10">
                  <c:v>52</c:v>
                </c:pt>
                <c:pt idx="11">
                  <c:v>49</c:v>
                </c:pt>
                <c:pt idx="12">
                  <c:v>52</c:v>
                </c:pt>
                <c:pt idx="13">
                  <c:v>50</c:v>
                </c:pt>
                <c:pt idx="14">
                  <c:v>51.5</c:v>
                </c:pt>
                <c:pt idx="15">
                  <c:v>52.5</c:v>
                </c:pt>
                <c:pt idx="16">
                  <c:v>40</c:v>
                </c:pt>
                <c:pt idx="17">
                  <c:v>40</c:v>
                </c:pt>
                <c:pt idx="18">
                  <c:v>49</c:v>
                </c:pt>
                <c:pt idx="19">
                  <c:v>38</c:v>
                </c:pt>
                <c:pt idx="20">
                  <c:v>42</c:v>
                </c:pt>
                <c:pt idx="21">
                  <c:v>42</c:v>
                </c:pt>
                <c:pt idx="22">
                  <c:v>43</c:v>
                </c:pt>
                <c:pt idx="23">
                  <c:v>43</c:v>
                </c:pt>
                <c:pt idx="24">
                  <c:v>45</c:v>
                </c:pt>
                <c:pt idx="25">
                  <c:v>45</c:v>
                </c:pt>
                <c:pt idx="26">
                  <c:v>32.5</c:v>
                </c:pt>
                <c:pt idx="27">
                  <c:v>31.5</c:v>
                </c:pt>
              </c:numCache>
            </c:numRef>
          </c:val>
        </c:ser>
        <c:ser>
          <c:idx val="9"/>
          <c:order val="9"/>
          <c:tx>
            <c:strRef>
              <c:f>'Jihomoravský kraj'!$N$1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kraj'!$N$2:$N$29</c:f>
              <c:numCache>
                <c:ptCount val="28"/>
                <c:pt idx="0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30</c:v>
                </c:pt>
                <c:pt idx="5">
                  <c:v>28</c:v>
                </c:pt>
                <c:pt idx="6">
                  <c:v>28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27</c:v>
                </c:pt>
                <c:pt idx="11">
                  <c:v>27</c:v>
                </c:pt>
                <c:pt idx="12">
                  <c:v>23</c:v>
                </c:pt>
                <c:pt idx="13">
                  <c:v>23.5</c:v>
                </c:pt>
                <c:pt idx="14">
                  <c:v>21.25</c:v>
                </c:pt>
                <c:pt idx="15">
                  <c:v>18</c:v>
                </c:pt>
                <c:pt idx="16">
                  <c:v>30</c:v>
                </c:pt>
                <c:pt idx="17">
                  <c:v>29</c:v>
                </c:pt>
                <c:pt idx="18">
                  <c:v>19.3</c:v>
                </c:pt>
                <c:pt idx="19">
                  <c:v>30</c:v>
                </c:pt>
                <c:pt idx="20">
                  <c:v>24</c:v>
                </c:pt>
                <c:pt idx="21">
                  <c:v>24</c:v>
                </c:pt>
                <c:pt idx="22">
                  <c:v>21.5</c:v>
                </c:pt>
                <c:pt idx="23">
                  <c:v>19</c:v>
                </c:pt>
                <c:pt idx="24">
                  <c:v>15</c:v>
                </c:pt>
                <c:pt idx="25">
                  <c:v>15</c:v>
                </c:pt>
                <c:pt idx="26">
                  <c:v>27.5</c:v>
                </c:pt>
                <c:pt idx="27">
                  <c:v>28</c:v>
                </c:pt>
              </c:numCache>
            </c:numRef>
          </c:val>
        </c:ser>
        <c:ser>
          <c:idx val="10"/>
          <c:order val="10"/>
          <c:tx>
            <c:strRef>
              <c:f>'Jihomoravský kraj'!$O$1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kraj'!$A$2:$A$29</c:f>
              <c:strCache>
                <c:ptCount val="28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</c:strCache>
            </c:strRef>
          </c:cat>
          <c:val>
            <c:numRef>
              <c:f>'Jihomoravský kraj'!$O$2:$O$29</c:f>
              <c:numCache>
                <c:ptCount val="28"/>
                <c:pt idx="0">
                  <c:v>0</c:v>
                </c:pt>
                <c:pt idx="3">
                  <c:v>93</c:v>
                </c:pt>
                <c:pt idx="4">
                  <c:v>88</c:v>
                </c:pt>
                <c:pt idx="5">
                  <c:v>84</c:v>
                </c:pt>
                <c:pt idx="6">
                  <c:v>84</c:v>
                </c:pt>
                <c:pt idx="7">
                  <c:v>84</c:v>
                </c:pt>
                <c:pt idx="8">
                  <c:v>83</c:v>
                </c:pt>
                <c:pt idx="9">
                  <c:v>80</c:v>
                </c:pt>
                <c:pt idx="10">
                  <c:v>79</c:v>
                </c:pt>
                <c:pt idx="11">
                  <c:v>76</c:v>
                </c:pt>
                <c:pt idx="12">
                  <c:v>75</c:v>
                </c:pt>
                <c:pt idx="13">
                  <c:v>73.5</c:v>
                </c:pt>
                <c:pt idx="14">
                  <c:v>72.75</c:v>
                </c:pt>
                <c:pt idx="15">
                  <c:v>70.5</c:v>
                </c:pt>
                <c:pt idx="16">
                  <c:v>70</c:v>
                </c:pt>
                <c:pt idx="17">
                  <c:v>69</c:v>
                </c:pt>
                <c:pt idx="18">
                  <c:v>68.3</c:v>
                </c:pt>
                <c:pt idx="19">
                  <c:v>68</c:v>
                </c:pt>
                <c:pt idx="20">
                  <c:v>66</c:v>
                </c:pt>
                <c:pt idx="21">
                  <c:v>66</c:v>
                </c:pt>
                <c:pt idx="22">
                  <c:v>64.5</c:v>
                </c:pt>
                <c:pt idx="23">
                  <c:v>62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59.5</c:v>
                </c:pt>
              </c:numCache>
            </c:numRef>
          </c:val>
        </c:ser>
        <c:axId val="59254741"/>
        <c:axId val="63530622"/>
      </c:barChart>
      <c:catAx>
        <c:axId val="59254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530622"/>
        <c:crosses val="autoZero"/>
        <c:auto val="1"/>
        <c:lblOffset val="100"/>
        <c:tickLblSkip val="1"/>
        <c:noMultiLvlLbl val="0"/>
      </c:catAx>
      <c:valAx>
        <c:axId val="635306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54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12425"/>
          <c:w val="0.33925"/>
          <c:h val="0.7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63775"/>
          <c:h val="0.9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'Jihomoravský kraj'!$B$1</c:f>
              <c:strCache>
                <c:ptCount val="1"/>
                <c:pt idx="0">
                  <c:v>Krajské kolo CHO kategorie D, Jihomoravský kraj, Brno 10.4.2014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kraj'!$B$2:$B$30</c:f>
              <c:numCache>
                <c:ptCount val="29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29</c:v>
                </c:pt>
              </c:numCache>
            </c:numRef>
          </c:val>
        </c:ser>
        <c:ser>
          <c:idx val="1"/>
          <c:order val="1"/>
          <c:tx>
            <c:strRef>
              <c:f>'Jihomoravský kraj'!$C$1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kraj'!$C$2:$C$30</c:f>
              <c:numCache>
                <c:ptCount val="29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2"/>
          <c:order val="2"/>
          <c:tx>
            <c:strRef>
              <c:f>'Jihomoravský kraj'!$D$1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kraj'!$D$2:$D$30</c:f>
              <c:numCache>
                <c:ptCount val="29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3"/>
          <c:order val="3"/>
          <c:tx>
            <c:strRef>
              <c:f>'Jihomoravský kraj'!$E$1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kraj'!$E$2:$E$30</c:f>
              <c:numCache>
                <c:ptCount val="29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4"/>
          <c:order val="4"/>
          <c:tx>
            <c:strRef>
              <c:f>'Jihomoravský kraj'!$G$1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kraj'!$G$2:$G$30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2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6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5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  <c:pt idx="28">
                  <c:v>2</c:v>
                </c:pt>
              </c:numCache>
            </c:numRef>
          </c:val>
        </c:ser>
        <c:ser>
          <c:idx val="5"/>
          <c:order val="5"/>
          <c:tx>
            <c:strRef>
              <c:f>'Jihomoravský kraj'!$H$1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kraj'!$H$2:$H$30</c:f>
              <c:numCache>
                <c:ptCount val="29"/>
                <c:pt idx="2">
                  <c:v>2</c:v>
                </c:pt>
                <c:pt idx="3">
                  <c:v>13</c:v>
                </c:pt>
                <c:pt idx="4">
                  <c:v>11</c:v>
                </c:pt>
                <c:pt idx="5">
                  <c:v>13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6</c:v>
                </c:pt>
                <c:pt idx="14">
                  <c:v>12</c:v>
                </c:pt>
                <c:pt idx="15">
                  <c:v>15</c:v>
                </c:pt>
                <c:pt idx="16">
                  <c:v>8</c:v>
                </c:pt>
                <c:pt idx="17">
                  <c:v>11</c:v>
                </c:pt>
                <c:pt idx="18">
                  <c:v>8</c:v>
                </c:pt>
                <c:pt idx="19">
                  <c:v>10</c:v>
                </c:pt>
                <c:pt idx="20">
                  <c:v>9</c:v>
                </c:pt>
                <c:pt idx="21">
                  <c:v>12</c:v>
                </c:pt>
                <c:pt idx="22">
                  <c:v>9</c:v>
                </c:pt>
                <c:pt idx="23">
                  <c:v>11</c:v>
                </c:pt>
                <c:pt idx="24">
                  <c:v>9</c:v>
                </c:pt>
                <c:pt idx="25">
                  <c:v>15</c:v>
                </c:pt>
                <c:pt idx="26">
                  <c:v>10</c:v>
                </c:pt>
                <c:pt idx="27">
                  <c:v>0</c:v>
                </c:pt>
                <c:pt idx="28">
                  <c:v>9</c:v>
                </c:pt>
              </c:numCache>
            </c:numRef>
          </c:val>
        </c:ser>
        <c:ser>
          <c:idx val="6"/>
          <c:order val="6"/>
          <c:tx>
            <c:strRef>
              <c:f>'Jihomoravský kraj'!$I$1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kraj'!$I$2:$I$30</c:f>
              <c:numCache>
                <c:ptCount val="29"/>
                <c:pt idx="2">
                  <c:v>3</c:v>
                </c:pt>
                <c:pt idx="3">
                  <c:v>13</c:v>
                </c:pt>
                <c:pt idx="4">
                  <c:v>8</c:v>
                </c:pt>
                <c:pt idx="5">
                  <c:v>13</c:v>
                </c:pt>
                <c:pt idx="6">
                  <c:v>4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10</c:v>
                </c:pt>
                <c:pt idx="15">
                  <c:v>3</c:v>
                </c:pt>
                <c:pt idx="16">
                  <c:v>1</c:v>
                </c:pt>
                <c:pt idx="17">
                  <c:v>6</c:v>
                </c:pt>
                <c:pt idx="18">
                  <c:v>11</c:v>
                </c:pt>
                <c:pt idx="19">
                  <c:v>1</c:v>
                </c:pt>
                <c:pt idx="20">
                  <c:v>5</c:v>
                </c:pt>
                <c:pt idx="21">
                  <c:v>13</c:v>
                </c:pt>
                <c:pt idx="22">
                  <c:v>6</c:v>
                </c:pt>
                <c:pt idx="23">
                  <c:v>5</c:v>
                </c:pt>
                <c:pt idx="24">
                  <c:v>7</c:v>
                </c:pt>
                <c:pt idx="25">
                  <c:v>1</c:v>
                </c:pt>
                <c:pt idx="26">
                  <c:v>0</c:v>
                </c:pt>
                <c:pt idx="27">
                  <c:v>8</c:v>
                </c:pt>
                <c:pt idx="28">
                  <c:v>0</c:v>
                </c:pt>
              </c:numCache>
            </c:numRef>
          </c:val>
        </c:ser>
        <c:ser>
          <c:idx val="7"/>
          <c:order val="7"/>
          <c:tx>
            <c:v>'Jihomoravský kraj'!#REF!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kraj'!#REF!</c:f>
            </c:numRef>
          </c:val>
        </c:ser>
        <c:ser>
          <c:idx val="8"/>
          <c:order val="8"/>
          <c:tx>
            <c:strRef>
              <c:f>'Jihomoravský kraj'!$M$1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kraj'!$M$2:$M$30</c:f>
              <c:numCache>
                <c:ptCount val="29"/>
                <c:pt idx="1">
                  <c:v>0</c:v>
                </c:pt>
                <c:pt idx="2">
                  <c:v>0</c:v>
                </c:pt>
                <c:pt idx="3">
                  <c:v>63</c:v>
                </c:pt>
                <c:pt idx="4">
                  <c:v>58</c:v>
                </c:pt>
                <c:pt idx="5">
                  <c:v>56</c:v>
                </c:pt>
                <c:pt idx="6">
                  <c:v>56</c:v>
                </c:pt>
                <c:pt idx="7">
                  <c:v>54</c:v>
                </c:pt>
                <c:pt idx="8">
                  <c:v>53</c:v>
                </c:pt>
                <c:pt idx="9">
                  <c:v>50</c:v>
                </c:pt>
                <c:pt idx="10">
                  <c:v>52</c:v>
                </c:pt>
                <c:pt idx="11">
                  <c:v>49</c:v>
                </c:pt>
                <c:pt idx="12">
                  <c:v>52</c:v>
                </c:pt>
                <c:pt idx="13">
                  <c:v>50</c:v>
                </c:pt>
                <c:pt idx="14">
                  <c:v>51.5</c:v>
                </c:pt>
                <c:pt idx="15">
                  <c:v>52.5</c:v>
                </c:pt>
                <c:pt idx="16">
                  <c:v>40</c:v>
                </c:pt>
                <c:pt idx="17">
                  <c:v>40</c:v>
                </c:pt>
                <c:pt idx="18">
                  <c:v>49</c:v>
                </c:pt>
                <c:pt idx="19">
                  <c:v>38</c:v>
                </c:pt>
                <c:pt idx="20">
                  <c:v>42</c:v>
                </c:pt>
                <c:pt idx="21">
                  <c:v>42</c:v>
                </c:pt>
                <c:pt idx="22">
                  <c:v>43</c:v>
                </c:pt>
                <c:pt idx="23">
                  <c:v>43</c:v>
                </c:pt>
                <c:pt idx="24">
                  <c:v>45</c:v>
                </c:pt>
                <c:pt idx="25">
                  <c:v>45</c:v>
                </c:pt>
                <c:pt idx="26">
                  <c:v>32.5</c:v>
                </c:pt>
                <c:pt idx="27">
                  <c:v>31.5</c:v>
                </c:pt>
                <c:pt idx="28">
                  <c:v>33</c:v>
                </c:pt>
              </c:numCache>
            </c:numRef>
          </c:val>
        </c:ser>
        <c:ser>
          <c:idx val="9"/>
          <c:order val="9"/>
          <c:tx>
            <c:strRef>
              <c:f>'Jihomoravský kraj'!$N$1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kraj'!$N$2:$N$30</c:f>
              <c:numCache>
                <c:ptCount val="29"/>
                <c:pt idx="0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30</c:v>
                </c:pt>
                <c:pt idx="5">
                  <c:v>28</c:v>
                </c:pt>
                <c:pt idx="6">
                  <c:v>28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27</c:v>
                </c:pt>
                <c:pt idx="11">
                  <c:v>27</c:v>
                </c:pt>
                <c:pt idx="12">
                  <c:v>23</c:v>
                </c:pt>
                <c:pt idx="13">
                  <c:v>23.5</c:v>
                </c:pt>
                <c:pt idx="14">
                  <c:v>21.25</c:v>
                </c:pt>
                <c:pt idx="15">
                  <c:v>18</c:v>
                </c:pt>
                <c:pt idx="16">
                  <c:v>30</c:v>
                </c:pt>
                <c:pt idx="17">
                  <c:v>29</c:v>
                </c:pt>
                <c:pt idx="18">
                  <c:v>19.3</c:v>
                </c:pt>
                <c:pt idx="19">
                  <c:v>30</c:v>
                </c:pt>
                <c:pt idx="20">
                  <c:v>24</c:v>
                </c:pt>
                <c:pt idx="21">
                  <c:v>24</c:v>
                </c:pt>
                <c:pt idx="22">
                  <c:v>21.5</c:v>
                </c:pt>
                <c:pt idx="23">
                  <c:v>19</c:v>
                </c:pt>
                <c:pt idx="24">
                  <c:v>15</c:v>
                </c:pt>
                <c:pt idx="25">
                  <c:v>15</c:v>
                </c:pt>
                <c:pt idx="26">
                  <c:v>27.5</c:v>
                </c:pt>
                <c:pt idx="27">
                  <c:v>28</c:v>
                </c:pt>
                <c:pt idx="28">
                  <c:v>26</c:v>
                </c:pt>
              </c:numCache>
            </c:numRef>
          </c:val>
        </c:ser>
        <c:ser>
          <c:idx val="10"/>
          <c:order val="10"/>
          <c:tx>
            <c:strRef>
              <c:f>'Jihomoravský kraj'!$O$1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'Jihomoravský kraj'!$A$2:$A$30</c:f>
              <c:strCache>
                <c:ptCount val="29"/>
                <c:pt idx="0">
                  <c:v>Pořadí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</c:strCache>
            </c:strRef>
          </c:cat>
          <c:val>
            <c:numRef>
              <c:f>'Jihomoravský kraj'!$O$2:$O$30</c:f>
              <c:numCache>
                <c:ptCount val="29"/>
                <c:pt idx="0">
                  <c:v>0</c:v>
                </c:pt>
                <c:pt idx="3">
                  <c:v>93</c:v>
                </c:pt>
                <c:pt idx="4">
                  <c:v>88</c:v>
                </c:pt>
                <c:pt idx="5">
                  <c:v>84</c:v>
                </c:pt>
                <c:pt idx="6">
                  <c:v>84</c:v>
                </c:pt>
                <c:pt idx="7">
                  <c:v>84</c:v>
                </c:pt>
                <c:pt idx="8">
                  <c:v>83</c:v>
                </c:pt>
                <c:pt idx="9">
                  <c:v>80</c:v>
                </c:pt>
                <c:pt idx="10">
                  <c:v>79</c:v>
                </c:pt>
                <c:pt idx="11">
                  <c:v>76</c:v>
                </c:pt>
                <c:pt idx="12">
                  <c:v>75</c:v>
                </c:pt>
                <c:pt idx="13">
                  <c:v>73.5</c:v>
                </c:pt>
                <c:pt idx="14">
                  <c:v>72.75</c:v>
                </c:pt>
                <c:pt idx="15">
                  <c:v>70.5</c:v>
                </c:pt>
                <c:pt idx="16">
                  <c:v>70</c:v>
                </c:pt>
                <c:pt idx="17">
                  <c:v>69</c:v>
                </c:pt>
                <c:pt idx="18">
                  <c:v>68.3</c:v>
                </c:pt>
                <c:pt idx="19">
                  <c:v>68</c:v>
                </c:pt>
                <c:pt idx="20">
                  <c:v>66</c:v>
                </c:pt>
                <c:pt idx="21">
                  <c:v>66</c:v>
                </c:pt>
                <c:pt idx="22">
                  <c:v>64.5</c:v>
                </c:pt>
                <c:pt idx="23">
                  <c:v>62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59.5</c:v>
                </c:pt>
                <c:pt idx="28">
                  <c:v>59</c:v>
                </c:pt>
              </c:numCache>
            </c:numRef>
          </c:val>
        </c:ser>
        <c:axId val="34904687"/>
        <c:axId val="45706728"/>
      </c:barChart>
      <c:catAx>
        <c:axId val="3490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706728"/>
        <c:crosses val="autoZero"/>
        <c:auto val="1"/>
        <c:lblOffset val="100"/>
        <c:tickLblSkip val="1"/>
        <c:noMultiLvlLbl val="0"/>
      </c:catAx>
      <c:valAx>
        <c:axId val="45706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04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12425"/>
          <c:w val="0.33925"/>
          <c:h val="0.7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87401575" bottom="0.7874015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115" zoomScaleNormal="115" zoomScaleSheetLayoutView="75" zoomScalePageLayoutView="0" workbookViewId="0" topLeftCell="A1">
      <selection activeCell="B1" sqref="B1:O1"/>
    </sheetView>
  </sheetViews>
  <sheetFormatPr defaultColWidth="9.00390625" defaultRowHeight="12.75"/>
  <cols>
    <col min="1" max="1" width="7.75390625" style="0" customWidth="1"/>
    <col min="2" max="2" width="0.12890625" style="0" customWidth="1"/>
    <col min="3" max="3" width="10.875" style="0" customWidth="1"/>
    <col min="4" max="4" width="12.125" style="0" customWidth="1"/>
    <col min="5" max="5" width="18.625" style="0" customWidth="1"/>
    <col min="6" max="6" width="0.875" style="0" hidden="1" customWidth="1"/>
    <col min="7" max="8" width="6.25390625" style="0" customWidth="1"/>
    <col min="9" max="12" width="6.375" style="0" customWidth="1"/>
    <col min="13" max="13" width="13.125" style="0" customWidth="1"/>
    <col min="15" max="15" width="13.375" style="0" customWidth="1"/>
    <col min="16" max="16" width="11.875" style="0" customWidth="1"/>
  </cols>
  <sheetData>
    <row r="1" spans="2:16" ht="30" customHeight="1">
      <c r="B1" s="50" t="s">
        <v>50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"/>
    </row>
    <row r="2" spans="1:15" ht="30" customHeight="1">
      <c r="A2" s="41" t="s">
        <v>2</v>
      </c>
      <c r="B2" s="47" t="s">
        <v>8</v>
      </c>
      <c r="C2" s="51" t="s">
        <v>1</v>
      </c>
      <c r="D2" s="54" t="s">
        <v>0</v>
      </c>
      <c r="E2" s="54" t="s">
        <v>127</v>
      </c>
      <c r="F2" s="54" t="s">
        <v>128</v>
      </c>
      <c r="G2" s="57" t="s">
        <v>17</v>
      </c>
      <c r="H2" s="58"/>
      <c r="I2" s="58"/>
      <c r="J2" s="58"/>
      <c r="K2" s="58"/>
      <c r="L2" s="58"/>
      <c r="M2" s="59"/>
      <c r="N2" s="42" t="s">
        <v>10</v>
      </c>
      <c r="O2" s="44" t="s">
        <v>11</v>
      </c>
    </row>
    <row r="3" spans="1:15" ht="30" customHeight="1">
      <c r="A3" s="41"/>
      <c r="B3" s="48"/>
      <c r="C3" s="52"/>
      <c r="D3" s="55"/>
      <c r="E3" s="55"/>
      <c r="F3" s="69"/>
      <c r="G3" s="57" t="s">
        <v>19</v>
      </c>
      <c r="H3" s="58"/>
      <c r="I3" s="58"/>
      <c r="J3" s="58"/>
      <c r="K3" s="58"/>
      <c r="L3" s="58"/>
      <c r="M3" s="27" t="s">
        <v>18</v>
      </c>
      <c r="N3" s="43"/>
      <c r="O3" s="45"/>
    </row>
    <row r="4" spans="1:15" ht="30" customHeight="1">
      <c r="A4" s="41"/>
      <c r="B4" s="49"/>
      <c r="C4" s="53"/>
      <c r="D4" s="56"/>
      <c r="E4" s="56"/>
      <c r="F4" s="70"/>
      <c r="G4" s="21">
        <v>1</v>
      </c>
      <c r="H4" s="21">
        <v>2</v>
      </c>
      <c r="I4" s="21">
        <v>3</v>
      </c>
      <c r="J4" s="21">
        <v>4</v>
      </c>
      <c r="K4" s="21">
        <v>5</v>
      </c>
      <c r="L4" s="21">
        <v>6</v>
      </c>
      <c r="M4" s="12" t="s">
        <v>9</v>
      </c>
      <c r="N4" s="12" t="s">
        <v>9</v>
      </c>
      <c r="O4" s="46"/>
    </row>
    <row r="5" spans="1:15" ht="30" customHeight="1">
      <c r="A5" s="28" t="s">
        <v>3</v>
      </c>
      <c r="B5" s="29" t="s">
        <v>25</v>
      </c>
      <c r="C5" s="3" t="s">
        <v>43</v>
      </c>
      <c r="D5" s="31" t="s">
        <v>83</v>
      </c>
      <c r="E5" s="38" t="s">
        <v>121</v>
      </c>
      <c r="F5" s="71" t="s">
        <v>129</v>
      </c>
      <c r="G5" s="23">
        <v>6</v>
      </c>
      <c r="H5" s="23">
        <v>13</v>
      </c>
      <c r="I5" s="23">
        <v>13</v>
      </c>
      <c r="J5" s="23">
        <v>12</v>
      </c>
      <c r="K5" s="23">
        <v>7</v>
      </c>
      <c r="L5" s="23">
        <v>12</v>
      </c>
      <c r="M5" s="22">
        <f aca="true" t="shared" si="0" ref="M5:M37">SUM(G5:L5)</f>
        <v>63</v>
      </c>
      <c r="N5" s="22">
        <v>30</v>
      </c>
      <c r="O5" s="24">
        <f aca="true" t="shared" si="1" ref="O5:O37">SUM(N5,M5)</f>
        <v>93</v>
      </c>
    </row>
    <row r="6" spans="1:15" ht="30" customHeight="1">
      <c r="A6" s="28" t="s">
        <v>4</v>
      </c>
      <c r="B6" s="29" t="s">
        <v>29</v>
      </c>
      <c r="C6" s="3" t="s">
        <v>56</v>
      </c>
      <c r="D6" s="25" t="s">
        <v>57</v>
      </c>
      <c r="E6" s="36" t="s">
        <v>105</v>
      </c>
      <c r="F6" s="72" t="s">
        <v>130</v>
      </c>
      <c r="G6" s="23">
        <v>6</v>
      </c>
      <c r="H6" s="23">
        <v>11</v>
      </c>
      <c r="I6" s="23">
        <v>8</v>
      </c>
      <c r="J6" s="23">
        <v>14</v>
      </c>
      <c r="K6" s="23">
        <v>10</v>
      </c>
      <c r="L6" s="23">
        <v>9</v>
      </c>
      <c r="M6" s="22">
        <f t="shared" si="0"/>
        <v>58</v>
      </c>
      <c r="N6" s="22">
        <v>30</v>
      </c>
      <c r="O6" s="24">
        <f t="shared" si="1"/>
        <v>88</v>
      </c>
    </row>
    <row r="7" spans="1:15" ht="30" customHeight="1">
      <c r="A7" s="28" t="s">
        <v>5</v>
      </c>
      <c r="B7" s="29" t="s">
        <v>44</v>
      </c>
      <c r="C7" s="3" t="s">
        <v>56</v>
      </c>
      <c r="D7" s="25" t="s">
        <v>97</v>
      </c>
      <c r="E7" s="36" t="s">
        <v>121</v>
      </c>
      <c r="F7" s="72" t="s">
        <v>129</v>
      </c>
      <c r="G7" s="23">
        <v>6</v>
      </c>
      <c r="H7" s="23">
        <v>13</v>
      </c>
      <c r="I7" s="23">
        <v>13</v>
      </c>
      <c r="J7" s="23">
        <v>12</v>
      </c>
      <c r="K7" s="23">
        <v>3</v>
      </c>
      <c r="L7" s="23">
        <v>9</v>
      </c>
      <c r="M7" s="22">
        <f t="shared" si="0"/>
        <v>56</v>
      </c>
      <c r="N7" s="22">
        <v>28</v>
      </c>
      <c r="O7" s="24">
        <f t="shared" si="1"/>
        <v>84</v>
      </c>
    </row>
    <row r="8" spans="1:15" ht="30" customHeight="1">
      <c r="A8" s="28" t="s">
        <v>6</v>
      </c>
      <c r="B8" s="29" t="s">
        <v>45</v>
      </c>
      <c r="C8" s="3" t="s">
        <v>41</v>
      </c>
      <c r="D8" s="25" t="s">
        <v>65</v>
      </c>
      <c r="E8" s="36" t="s">
        <v>108</v>
      </c>
      <c r="F8" s="72" t="s">
        <v>131</v>
      </c>
      <c r="G8" s="23">
        <v>6</v>
      </c>
      <c r="H8" s="23">
        <v>11</v>
      </c>
      <c r="I8" s="23">
        <v>4</v>
      </c>
      <c r="J8" s="23">
        <v>14</v>
      </c>
      <c r="K8" s="23">
        <v>10</v>
      </c>
      <c r="L8" s="23">
        <v>11</v>
      </c>
      <c r="M8" s="22">
        <f t="shared" si="0"/>
        <v>56</v>
      </c>
      <c r="N8" s="22">
        <v>28</v>
      </c>
      <c r="O8" s="24">
        <f t="shared" si="1"/>
        <v>84</v>
      </c>
    </row>
    <row r="9" spans="1:15" ht="30" customHeight="1">
      <c r="A9" s="28" t="s">
        <v>7</v>
      </c>
      <c r="B9" s="33">
        <v>4</v>
      </c>
      <c r="C9" s="3" t="s">
        <v>87</v>
      </c>
      <c r="D9" s="30" t="s">
        <v>88</v>
      </c>
      <c r="E9" s="40" t="s">
        <v>105</v>
      </c>
      <c r="F9" s="72" t="s">
        <v>130</v>
      </c>
      <c r="G9" s="23">
        <v>6</v>
      </c>
      <c r="H9" s="23">
        <v>10</v>
      </c>
      <c r="I9" s="23">
        <v>10</v>
      </c>
      <c r="J9" s="23">
        <v>12</v>
      </c>
      <c r="K9" s="23">
        <v>10</v>
      </c>
      <c r="L9" s="23">
        <v>6</v>
      </c>
      <c r="M9" s="22">
        <f t="shared" si="0"/>
        <v>54</v>
      </c>
      <c r="N9" s="22">
        <v>30</v>
      </c>
      <c r="O9" s="24">
        <f t="shared" si="1"/>
        <v>84</v>
      </c>
    </row>
    <row r="10" spans="1:15" ht="30" customHeight="1">
      <c r="A10" s="28" t="s">
        <v>16</v>
      </c>
      <c r="B10" s="29" t="s">
        <v>100</v>
      </c>
      <c r="C10" s="3" t="s">
        <v>51</v>
      </c>
      <c r="D10" s="25" t="s">
        <v>40</v>
      </c>
      <c r="E10" s="36" t="s">
        <v>101</v>
      </c>
      <c r="F10" s="72" t="s">
        <v>132</v>
      </c>
      <c r="G10" s="23">
        <v>2</v>
      </c>
      <c r="H10" s="23">
        <v>9</v>
      </c>
      <c r="I10" s="23">
        <v>12</v>
      </c>
      <c r="J10" s="23">
        <v>14</v>
      </c>
      <c r="K10" s="23">
        <v>10</v>
      </c>
      <c r="L10" s="23">
        <v>6</v>
      </c>
      <c r="M10" s="22">
        <f t="shared" si="0"/>
        <v>53</v>
      </c>
      <c r="N10" s="22">
        <v>30</v>
      </c>
      <c r="O10" s="24">
        <f t="shared" si="1"/>
        <v>83</v>
      </c>
    </row>
    <row r="11" spans="1:15" ht="30" customHeight="1">
      <c r="A11" s="28">
        <v>7</v>
      </c>
      <c r="B11" s="33">
        <v>12</v>
      </c>
      <c r="C11" s="3" t="s">
        <v>66</v>
      </c>
      <c r="D11" s="30" t="s">
        <v>86</v>
      </c>
      <c r="E11" s="40" t="s">
        <v>101</v>
      </c>
      <c r="F11" s="72" t="s">
        <v>131</v>
      </c>
      <c r="G11" s="23">
        <v>6</v>
      </c>
      <c r="H11" s="23">
        <v>9</v>
      </c>
      <c r="I11" s="23">
        <v>10</v>
      </c>
      <c r="J11" s="23">
        <v>12</v>
      </c>
      <c r="K11" s="23">
        <v>7</v>
      </c>
      <c r="L11" s="23">
        <v>6</v>
      </c>
      <c r="M11" s="22">
        <f t="shared" si="0"/>
        <v>50</v>
      </c>
      <c r="N11" s="22">
        <v>30</v>
      </c>
      <c r="O11" s="24">
        <f t="shared" si="1"/>
        <v>80</v>
      </c>
    </row>
    <row r="12" spans="1:15" ht="30" customHeight="1">
      <c r="A12" s="28">
        <v>8</v>
      </c>
      <c r="B12" s="29" t="s">
        <v>28</v>
      </c>
      <c r="C12" s="3" t="s">
        <v>76</v>
      </c>
      <c r="D12" s="26" t="s">
        <v>77</v>
      </c>
      <c r="E12" s="38" t="s">
        <v>105</v>
      </c>
      <c r="F12" s="71" t="s">
        <v>130</v>
      </c>
      <c r="G12" s="23">
        <v>4</v>
      </c>
      <c r="H12" s="23">
        <v>8</v>
      </c>
      <c r="I12" s="23">
        <v>13</v>
      </c>
      <c r="J12" s="23">
        <v>12</v>
      </c>
      <c r="K12" s="23">
        <v>6</v>
      </c>
      <c r="L12" s="23">
        <v>9</v>
      </c>
      <c r="M12" s="22">
        <f t="shared" si="0"/>
        <v>52</v>
      </c>
      <c r="N12" s="22">
        <v>27</v>
      </c>
      <c r="O12" s="24">
        <f t="shared" si="1"/>
        <v>79</v>
      </c>
    </row>
    <row r="13" spans="1:15" ht="30" customHeight="1">
      <c r="A13" s="28">
        <v>9</v>
      </c>
      <c r="B13" s="29" t="s">
        <v>111</v>
      </c>
      <c r="C13" s="3" t="s">
        <v>49</v>
      </c>
      <c r="D13" s="25" t="s">
        <v>64</v>
      </c>
      <c r="E13" s="36" t="s">
        <v>112</v>
      </c>
      <c r="F13" s="72" t="s">
        <v>132</v>
      </c>
      <c r="G13" s="23">
        <v>2</v>
      </c>
      <c r="H13" s="23">
        <v>9</v>
      </c>
      <c r="I13" s="23">
        <v>13</v>
      </c>
      <c r="J13" s="23">
        <v>14</v>
      </c>
      <c r="K13" s="23">
        <v>7</v>
      </c>
      <c r="L13" s="23">
        <v>4</v>
      </c>
      <c r="M13" s="22">
        <f t="shared" si="0"/>
        <v>49</v>
      </c>
      <c r="N13" s="22">
        <v>27</v>
      </c>
      <c r="O13" s="24">
        <f t="shared" si="1"/>
        <v>76</v>
      </c>
    </row>
    <row r="14" spans="1:15" ht="30" customHeight="1">
      <c r="A14" s="28">
        <v>10</v>
      </c>
      <c r="B14" s="29" t="s">
        <v>23</v>
      </c>
      <c r="C14" s="3" t="s">
        <v>79</v>
      </c>
      <c r="D14" s="25" t="s">
        <v>78</v>
      </c>
      <c r="E14" s="36" t="s">
        <v>120</v>
      </c>
      <c r="F14" s="72" t="s">
        <v>130</v>
      </c>
      <c r="G14" s="23">
        <v>5</v>
      </c>
      <c r="H14" s="23">
        <v>9</v>
      </c>
      <c r="I14" s="23">
        <v>13</v>
      </c>
      <c r="J14" s="23">
        <v>13</v>
      </c>
      <c r="K14" s="23">
        <v>8</v>
      </c>
      <c r="L14" s="23">
        <v>4</v>
      </c>
      <c r="M14" s="22">
        <f t="shared" si="0"/>
        <v>52</v>
      </c>
      <c r="N14" s="22">
        <v>23</v>
      </c>
      <c r="O14" s="24">
        <f t="shared" si="1"/>
        <v>75</v>
      </c>
    </row>
    <row r="15" spans="1:15" ht="30" customHeight="1">
      <c r="A15" s="28">
        <v>11</v>
      </c>
      <c r="B15" s="33">
        <v>1</v>
      </c>
      <c r="C15" s="3" t="s">
        <v>66</v>
      </c>
      <c r="D15" s="30" t="s">
        <v>84</v>
      </c>
      <c r="E15" s="40" t="s">
        <v>122</v>
      </c>
      <c r="F15" s="72" t="s">
        <v>132</v>
      </c>
      <c r="G15" s="23">
        <v>6</v>
      </c>
      <c r="H15" s="23">
        <v>6</v>
      </c>
      <c r="I15" s="23">
        <v>13</v>
      </c>
      <c r="J15" s="23">
        <v>14</v>
      </c>
      <c r="K15" s="23">
        <v>7</v>
      </c>
      <c r="L15" s="23">
        <v>4</v>
      </c>
      <c r="M15" s="22">
        <f t="shared" si="0"/>
        <v>50</v>
      </c>
      <c r="N15" s="22">
        <v>23.5</v>
      </c>
      <c r="O15" s="24">
        <f t="shared" si="1"/>
        <v>73.5</v>
      </c>
    </row>
    <row r="16" spans="1:15" ht="30" customHeight="1">
      <c r="A16" s="28">
        <v>12</v>
      </c>
      <c r="B16" s="29" t="s">
        <v>115</v>
      </c>
      <c r="C16" s="3" t="s">
        <v>66</v>
      </c>
      <c r="D16" s="30" t="s">
        <v>70</v>
      </c>
      <c r="E16" s="37" t="s">
        <v>116</v>
      </c>
      <c r="F16" s="73" t="s">
        <v>130</v>
      </c>
      <c r="G16" s="23">
        <v>6</v>
      </c>
      <c r="H16" s="23">
        <v>12</v>
      </c>
      <c r="I16" s="23">
        <v>10</v>
      </c>
      <c r="J16" s="23">
        <v>13</v>
      </c>
      <c r="K16" s="23">
        <v>6.5</v>
      </c>
      <c r="L16" s="23">
        <v>4</v>
      </c>
      <c r="M16" s="22">
        <f t="shared" si="0"/>
        <v>51.5</v>
      </c>
      <c r="N16" s="22">
        <v>21.25</v>
      </c>
      <c r="O16" s="24">
        <f t="shared" si="1"/>
        <v>72.75</v>
      </c>
    </row>
    <row r="17" spans="1:15" ht="30" customHeight="1">
      <c r="A17" s="28">
        <v>13</v>
      </c>
      <c r="B17" s="29" t="s">
        <v>109</v>
      </c>
      <c r="C17" s="3" t="s">
        <v>32</v>
      </c>
      <c r="D17" s="25" t="s">
        <v>63</v>
      </c>
      <c r="E17" s="36" t="s">
        <v>110</v>
      </c>
      <c r="F17" s="72" t="s">
        <v>132</v>
      </c>
      <c r="G17" s="23">
        <v>6</v>
      </c>
      <c r="H17" s="23">
        <v>15</v>
      </c>
      <c r="I17" s="23">
        <v>3</v>
      </c>
      <c r="J17" s="23">
        <v>14</v>
      </c>
      <c r="K17" s="23">
        <v>8.5</v>
      </c>
      <c r="L17" s="23">
        <v>6</v>
      </c>
      <c r="M17" s="22">
        <f t="shared" si="0"/>
        <v>52.5</v>
      </c>
      <c r="N17" s="22">
        <v>18</v>
      </c>
      <c r="O17" s="24">
        <f t="shared" si="1"/>
        <v>70.5</v>
      </c>
    </row>
    <row r="18" spans="1:15" ht="30" customHeight="1">
      <c r="A18" s="28">
        <v>14</v>
      </c>
      <c r="B18" s="29" t="s">
        <v>27</v>
      </c>
      <c r="C18" s="3" t="s">
        <v>66</v>
      </c>
      <c r="D18" s="25" t="s">
        <v>67</v>
      </c>
      <c r="E18" s="36" t="s">
        <v>113</v>
      </c>
      <c r="F18" s="72" t="s">
        <v>131</v>
      </c>
      <c r="G18" s="23">
        <v>2</v>
      </c>
      <c r="H18" s="23">
        <v>8</v>
      </c>
      <c r="I18" s="23">
        <v>1</v>
      </c>
      <c r="J18" s="23">
        <v>14</v>
      </c>
      <c r="K18" s="23">
        <v>7</v>
      </c>
      <c r="L18" s="23">
        <v>8</v>
      </c>
      <c r="M18" s="22">
        <f t="shared" si="0"/>
        <v>40</v>
      </c>
      <c r="N18" s="22">
        <v>30</v>
      </c>
      <c r="O18" s="24">
        <f t="shared" si="1"/>
        <v>70</v>
      </c>
    </row>
    <row r="19" spans="1:15" ht="30" customHeight="1">
      <c r="A19" s="28">
        <v>15</v>
      </c>
      <c r="B19" s="29" t="s">
        <v>123</v>
      </c>
      <c r="C19" s="3" t="s">
        <v>22</v>
      </c>
      <c r="D19" s="25" t="s">
        <v>85</v>
      </c>
      <c r="E19" s="37" t="s">
        <v>124</v>
      </c>
      <c r="F19" s="73" t="s">
        <v>132</v>
      </c>
      <c r="G19" s="23">
        <v>2</v>
      </c>
      <c r="H19" s="23">
        <v>11</v>
      </c>
      <c r="I19" s="23">
        <v>6</v>
      </c>
      <c r="J19" s="23">
        <v>11</v>
      </c>
      <c r="K19" s="23">
        <v>7</v>
      </c>
      <c r="L19" s="23">
        <v>3</v>
      </c>
      <c r="M19" s="22">
        <f t="shared" si="0"/>
        <v>40</v>
      </c>
      <c r="N19" s="22">
        <v>29</v>
      </c>
      <c r="O19" s="24">
        <f t="shared" si="1"/>
        <v>69</v>
      </c>
    </row>
    <row r="20" spans="1:15" ht="30" customHeight="1">
      <c r="A20" s="28">
        <v>16</v>
      </c>
      <c r="B20" s="29" t="s">
        <v>48</v>
      </c>
      <c r="C20" s="3" t="s">
        <v>56</v>
      </c>
      <c r="D20" s="35" t="s">
        <v>98</v>
      </c>
      <c r="E20" s="36" t="s">
        <v>105</v>
      </c>
      <c r="F20" s="72" t="s">
        <v>130</v>
      </c>
      <c r="G20" s="23">
        <v>6</v>
      </c>
      <c r="H20" s="23">
        <v>8</v>
      </c>
      <c r="I20" s="23">
        <v>11</v>
      </c>
      <c r="J20" s="23">
        <v>14</v>
      </c>
      <c r="K20" s="23">
        <v>7</v>
      </c>
      <c r="L20" s="23">
        <v>3</v>
      </c>
      <c r="M20" s="22">
        <f t="shared" si="0"/>
        <v>49</v>
      </c>
      <c r="N20" s="22">
        <v>19.3</v>
      </c>
      <c r="O20" s="24">
        <f t="shared" si="1"/>
        <v>68.3</v>
      </c>
    </row>
    <row r="21" spans="1:15" ht="30" customHeight="1">
      <c r="A21" s="28">
        <v>17</v>
      </c>
      <c r="B21" s="29" t="s">
        <v>39</v>
      </c>
      <c r="C21" s="3" t="s">
        <v>22</v>
      </c>
      <c r="D21" s="25" t="s">
        <v>46</v>
      </c>
      <c r="E21" s="36" t="s">
        <v>47</v>
      </c>
      <c r="F21" s="72" t="s">
        <v>132</v>
      </c>
      <c r="G21" s="23">
        <v>6</v>
      </c>
      <c r="H21" s="23">
        <v>10</v>
      </c>
      <c r="I21" s="23">
        <v>1</v>
      </c>
      <c r="J21" s="23">
        <v>14</v>
      </c>
      <c r="K21" s="23">
        <v>7</v>
      </c>
      <c r="L21" s="23">
        <v>0</v>
      </c>
      <c r="M21" s="22">
        <f t="shared" si="0"/>
        <v>38</v>
      </c>
      <c r="N21" s="22">
        <v>30</v>
      </c>
      <c r="O21" s="24">
        <f t="shared" si="1"/>
        <v>68</v>
      </c>
    </row>
    <row r="22" spans="1:15" ht="30" customHeight="1">
      <c r="A22" s="28">
        <v>18</v>
      </c>
      <c r="B22" s="29" t="s">
        <v>125</v>
      </c>
      <c r="C22" s="3" t="s">
        <v>91</v>
      </c>
      <c r="D22" s="25" t="s">
        <v>92</v>
      </c>
      <c r="E22" s="36" t="s">
        <v>104</v>
      </c>
      <c r="F22" s="72" t="s">
        <v>130</v>
      </c>
      <c r="G22" s="23">
        <v>2</v>
      </c>
      <c r="H22" s="23">
        <v>9</v>
      </c>
      <c r="I22" s="23">
        <v>5</v>
      </c>
      <c r="J22" s="23">
        <v>12</v>
      </c>
      <c r="K22" s="23">
        <v>10</v>
      </c>
      <c r="L22" s="23">
        <v>4</v>
      </c>
      <c r="M22" s="22">
        <f t="shared" si="0"/>
        <v>42</v>
      </c>
      <c r="N22" s="22">
        <v>24</v>
      </c>
      <c r="O22" s="24">
        <f t="shared" si="1"/>
        <v>66</v>
      </c>
    </row>
    <row r="23" spans="1:15" ht="30" customHeight="1">
      <c r="A23" s="28">
        <v>19</v>
      </c>
      <c r="B23" s="29" t="s">
        <v>106</v>
      </c>
      <c r="C23" s="3" t="s">
        <v>61</v>
      </c>
      <c r="D23" s="26" t="s">
        <v>62</v>
      </c>
      <c r="E23" s="38" t="s">
        <v>108</v>
      </c>
      <c r="F23" s="71" t="s">
        <v>132</v>
      </c>
      <c r="G23" s="23">
        <v>4</v>
      </c>
      <c r="H23" s="23">
        <v>12</v>
      </c>
      <c r="I23" s="23">
        <v>13</v>
      </c>
      <c r="J23" s="23">
        <v>8</v>
      </c>
      <c r="K23" s="23">
        <v>1</v>
      </c>
      <c r="L23" s="23">
        <v>4</v>
      </c>
      <c r="M23" s="22">
        <f t="shared" si="0"/>
        <v>42</v>
      </c>
      <c r="N23" s="22">
        <v>24</v>
      </c>
      <c r="O23" s="24">
        <f t="shared" si="1"/>
        <v>66</v>
      </c>
    </row>
    <row r="24" spans="1:15" ht="30" customHeight="1">
      <c r="A24" s="28">
        <v>20</v>
      </c>
      <c r="B24" s="29" t="s">
        <v>103</v>
      </c>
      <c r="C24" s="3" t="s">
        <v>53</v>
      </c>
      <c r="D24" s="25" t="s">
        <v>54</v>
      </c>
      <c r="E24" s="37" t="s">
        <v>42</v>
      </c>
      <c r="F24" s="73" t="s">
        <v>130</v>
      </c>
      <c r="G24" s="23">
        <v>2</v>
      </c>
      <c r="H24" s="23">
        <v>9</v>
      </c>
      <c r="I24" s="23">
        <v>6</v>
      </c>
      <c r="J24" s="23">
        <v>14</v>
      </c>
      <c r="K24" s="23">
        <v>6</v>
      </c>
      <c r="L24" s="23">
        <v>6</v>
      </c>
      <c r="M24" s="22">
        <f t="shared" si="0"/>
        <v>43</v>
      </c>
      <c r="N24" s="22">
        <v>21.5</v>
      </c>
      <c r="O24" s="24">
        <f t="shared" si="1"/>
        <v>64.5</v>
      </c>
    </row>
    <row r="25" spans="1:15" ht="30" customHeight="1">
      <c r="A25" s="28">
        <v>21</v>
      </c>
      <c r="B25" s="29" t="s">
        <v>30</v>
      </c>
      <c r="C25" s="3" t="s">
        <v>93</v>
      </c>
      <c r="D25" s="30" t="s">
        <v>94</v>
      </c>
      <c r="E25" s="36" t="s">
        <v>104</v>
      </c>
      <c r="F25" s="72" t="s">
        <v>130</v>
      </c>
      <c r="G25" s="23">
        <v>2</v>
      </c>
      <c r="H25" s="23">
        <v>11</v>
      </c>
      <c r="I25" s="23">
        <v>5</v>
      </c>
      <c r="J25" s="23">
        <v>14</v>
      </c>
      <c r="K25" s="23">
        <v>7</v>
      </c>
      <c r="L25" s="23">
        <v>4</v>
      </c>
      <c r="M25" s="22">
        <f t="shared" si="0"/>
        <v>43</v>
      </c>
      <c r="N25" s="22">
        <v>19</v>
      </c>
      <c r="O25" s="24">
        <f t="shared" si="1"/>
        <v>62</v>
      </c>
    </row>
    <row r="26" spans="1:15" ht="30" customHeight="1">
      <c r="A26" s="28">
        <v>22</v>
      </c>
      <c r="B26" s="29" t="s">
        <v>33</v>
      </c>
      <c r="C26" s="3" t="s">
        <v>55</v>
      </c>
      <c r="D26" s="25" t="s">
        <v>99</v>
      </c>
      <c r="E26" s="36" t="s">
        <v>104</v>
      </c>
      <c r="F26" s="72" t="s">
        <v>130</v>
      </c>
      <c r="G26" s="23">
        <v>5</v>
      </c>
      <c r="H26" s="23">
        <v>9</v>
      </c>
      <c r="I26" s="23">
        <v>7</v>
      </c>
      <c r="J26" s="23">
        <v>14</v>
      </c>
      <c r="K26" s="23">
        <v>6</v>
      </c>
      <c r="L26" s="23">
        <v>4</v>
      </c>
      <c r="M26" s="22">
        <f t="shared" si="0"/>
        <v>45</v>
      </c>
      <c r="N26" s="22">
        <v>15</v>
      </c>
      <c r="O26" s="24">
        <f t="shared" si="1"/>
        <v>60</v>
      </c>
    </row>
    <row r="27" spans="1:15" ht="30" customHeight="1">
      <c r="A27" s="28">
        <v>23</v>
      </c>
      <c r="B27" s="29" t="s">
        <v>38</v>
      </c>
      <c r="C27" s="3" t="s">
        <v>95</v>
      </c>
      <c r="D27" s="25" t="s">
        <v>96</v>
      </c>
      <c r="E27" s="36" t="s">
        <v>126</v>
      </c>
      <c r="F27" s="72" t="s">
        <v>130</v>
      </c>
      <c r="G27" s="23">
        <v>2</v>
      </c>
      <c r="H27" s="23">
        <v>15</v>
      </c>
      <c r="I27" s="23">
        <v>1</v>
      </c>
      <c r="J27" s="23">
        <v>14</v>
      </c>
      <c r="K27" s="23">
        <v>7</v>
      </c>
      <c r="L27" s="23">
        <v>6</v>
      </c>
      <c r="M27" s="22">
        <f t="shared" si="0"/>
        <v>45</v>
      </c>
      <c r="N27" s="22">
        <v>15</v>
      </c>
      <c r="O27" s="24">
        <f t="shared" si="1"/>
        <v>60</v>
      </c>
    </row>
    <row r="28" spans="1:15" ht="30" customHeight="1">
      <c r="A28" s="28">
        <v>24</v>
      </c>
      <c r="B28" s="29" t="s">
        <v>31</v>
      </c>
      <c r="C28" s="3" t="s">
        <v>74</v>
      </c>
      <c r="D28" s="30" t="s">
        <v>82</v>
      </c>
      <c r="E28" s="36" t="s">
        <v>120</v>
      </c>
      <c r="F28" s="72" t="s">
        <v>130</v>
      </c>
      <c r="G28" s="23">
        <v>2</v>
      </c>
      <c r="H28" s="23">
        <v>10</v>
      </c>
      <c r="I28" s="23">
        <v>0</v>
      </c>
      <c r="J28" s="23">
        <v>12</v>
      </c>
      <c r="K28" s="23">
        <v>4.5</v>
      </c>
      <c r="L28" s="23">
        <v>4</v>
      </c>
      <c r="M28" s="22">
        <f t="shared" si="0"/>
        <v>32.5</v>
      </c>
      <c r="N28" s="22">
        <v>27.5</v>
      </c>
      <c r="O28" s="24">
        <f t="shared" si="1"/>
        <v>60</v>
      </c>
    </row>
    <row r="29" spans="1:15" ht="30" customHeight="1">
      <c r="A29" s="28">
        <v>25</v>
      </c>
      <c r="B29" s="29" t="s">
        <v>36</v>
      </c>
      <c r="C29" s="3" t="s">
        <v>20</v>
      </c>
      <c r="D29" s="25" t="s">
        <v>52</v>
      </c>
      <c r="E29" s="36" t="s">
        <v>102</v>
      </c>
      <c r="F29" s="72" t="s">
        <v>130</v>
      </c>
      <c r="G29" s="23">
        <v>6</v>
      </c>
      <c r="H29" s="23">
        <v>0</v>
      </c>
      <c r="I29" s="23">
        <v>8</v>
      </c>
      <c r="J29" s="23">
        <v>10</v>
      </c>
      <c r="K29" s="23">
        <v>3.5</v>
      </c>
      <c r="L29" s="23">
        <v>4</v>
      </c>
      <c r="M29" s="22">
        <f t="shared" si="0"/>
        <v>31.5</v>
      </c>
      <c r="N29" s="22">
        <v>28</v>
      </c>
      <c r="O29" s="24">
        <f t="shared" si="1"/>
        <v>59.5</v>
      </c>
    </row>
    <row r="30" spans="1:15" ht="30" customHeight="1">
      <c r="A30" s="28">
        <v>26</v>
      </c>
      <c r="B30" s="3">
        <v>29</v>
      </c>
      <c r="C30" s="3" t="s">
        <v>90</v>
      </c>
      <c r="D30" s="30" t="s">
        <v>89</v>
      </c>
      <c r="E30" s="40" t="s">
        <v>112</v>
      </c>
      <c r="F30" s="72" t="s">
        <v>132</v>
      </c>
      <c r="G30" s="23">
        <v>2</v>
      </c>
      <c r="H30" s="23">
        <v>9</v>
      </c>
      <c r="I30" s="23">
        <v>0</v>
      </c>
      <c r="J30" s="23">
        <v>12</v>
      </c>
      <c r="K30" s="23">
        <v>6</v>
      </c>
      <c r="L30" s="23">
        <v>4</v>
      </c>
      <c r="M30" s="22">
        <f t="shared" si="0"/>
        <v>33</v>
      </c>
      <c r="N30" s="22">
        <v>26</v>
      </c>
      <c r="O30" s="24">
        <f t="shared" si="1"/>
        <v>59</v>
      </c>
    </row>
    <row r="31" spans="1:15" ht="30" customHeight="1">
      <c r="A31" s="32">
        <v>27</v>
      </c>
      <c r="B31" s="29" t="s">
        <v>117</v>
      </c>
      <c r="C31" s="3" t="s">
        <v>71</v>
      </c>
      <c r="D31" s="25" t="s">
        <v>72</v>
      </c>
      <c r="E31" s="36" t="s">
        <v>101</v>
      </c>
      <c r="F31" s="72" t="s">
        <v>132</v>
      </c>
      <c r="G31" s="23">
        <v>2</v>
      </c>
      <c r="H31" s="23">
        <v>8</v>
      </c>
      <c r="I31" s="23">
        <v>6</v>
      </c>
      <c r="J31" s="23">
        <v>11</v>
      </c>
      <c r="K31" s="23">
        <v>6.5</v>
      </c>
      <c r="L31" s="23">
        <v>2</v>
      </c>
      <c r="M31" s="22">
        <f t="shared" si="0"/>
        <v>35.5</v>
      </c>
      <c r="N31" s="22">
        <v>23</v>
      </c>
      <c r="O31" s="24">
        <f t="shared" si="1"/>
        <v>58.5</v>
      </c>
    </row>
    <row r="32" spans="1:15" ht="30" customHeight="1">
      <c r="A32" s="32">
        <v>28</v>
      </c>
      <c r="B32" s="29" t="s">
        <v>34</v>
      </c>
      <c r="C32" s="3" t="s">
        <v>74</v>
      </c>
      <c r="D32" s="25" t="s">
        <v>75</v>
      </c>
      <c r="E32" s="36" t="s">
        <v>119</v>
      </c>
      <c r="F32" s="72" t="s">
        <v>132</v>
      </c>
      <c r="G32" s="23">
        <v>2</v>
      </c>
      <c r="H32" s="23">
        <v>0</v>
      </c>
      <c r="I32" s="23">
        <v>11</v>
      </c>
      <c r="J32" s="23">
        <v>14</v>
      </c>
      <c r="K32" s="23">
        <v>1</v>
      </c>
      <c r="L32" s="23">
        <v>3</v>
      </c>
      <c r="M32" s="22">
        <f t="shared" si="0"/>
        <v>31</v>
      </c>
      <c r="N32" s="22">
        <v>25.25</v>
      </c>
      <c r="O32" s="24">
        <f t="shared" si="1"/>
        <v>56.25</v>
      </c>
    </row>
    <row r="33" spans="1:15" ht="29.25" customHeight="1">
      <c r="A33" s="32">
        <v>29</v>
      </c>
      <c r="B33" s="29" t="s">
        <v>21</v>
      </c>
      <c r="C33" s="3" t="s">
        <v>80</v>
      </c>
      <c r="D33" s="25" t="s">
        <v>81</v>
      </c>
      <c r="E33" s="36" t="s">
        <v>108</v>
      </c>
      <c r="F33" s="72" t="s">
        <v>132</v>
      </c>
      <c r="G33" s="23">
        <v>2</v>
      </c>
      <c r="H33" s="23">
        <v>9</v>
      </c>
      <c r="I33" s="23">
        <v>4</v>
      </c>
      <c r="J33" s="23">
        <v>14</v>
      </c>
      <c r="K33" s="23">
        <v>5</v>
      </c>
      <c r="L33" s="23">
        <v>4</v>
      </c>
      <c r="M33" s="22">
        <f t="shared" si="0"/>
        <v>38</v>
      </c>
      <c r="N33" s="22">
        <v>18</v>
      </c>
      <c r="O33" s="24">
        <f t="shared" si="1"/>
        <v>56</v>
      </c>
    </row>
    <row r="34" spans="1:15" ht="29.25" customHeight="1">
      <c r="A34" s="32">
        <v>30</v>
      </c>
      <c r="B34" s="34">
        <v>28</v>
      </c>
      <c r="C34" s="4" t="s">
        <v>68</v>
      </c>
      <c r="D34" s="31" t="s">
        <v>69</v>
      </c>
      <c r="E34" s="39" t="s">
        <v>114</v>
      </c>
      <c r="F34" s="71" t="s">
        <v>130</v>
      </c>
      <c r="G34" s="23">
        <v>2</v>
      </c>
      <c r="H34" s="23">
        <v>8</v>
      </c>
      <c r="I34" s="23">
        <v>0</v>
      </c>
      <c r="J34" s="23">
        <v>12</v>
      </c>
      <c r="K34" s="23">
        <v>7</v>
      </c>
      <c r="L34" s="23">
        <v>4</v>
      </c>
      <c r="M34" s="22">
        <f t="shared" si="0"/>
        <v>33</v>
      </c>
      <c r="N34" s="22">
        <v>19</v>
      </c>
      <c r="O34" s="24">
        <f t="shared" si="1"/>
        <v>52</v>
      </c>
    </row>
    <row r="35" spans="1:15" ht="30" customHeight="1">
      <c r="A35" s="32">
        <v>31</v>
      </c>
      <c r="B35" s="29" t="s">
        <v>26</v>
      </c>
      <c r="C35" s="3" t="s">
        <v>22</v>
      </c>
      <c r="D35" s="25" t="s">
        <v>60</v>
      </c>
      <c r="E35" s="36" t="s">
        <v>107</v>
      </c>
      <c r="F35" s="72" t="s">
        <v>129</v>
      </c>
      <c r="G35" s="23">
        <v>2</v>
      </c>
      <c r="H35" s="23">
        <v>0</v>
      </c>
      <c r="I35" s="23">
        <v>0</v>
      </c>
      <c r="J35" s="23">
        <v>14</v>
      </c>
      <c r="K35" s="23">
        <v>6</v>
      </c>
      <c r="L35" s="23">
        <v>4</v>
      </c>
      <c r="M35" s="22">
        <f t="shared" si="0"/>
        <v>26</v>
      </c>
      <c r="N35" s="22">
        <v>19.75</v>
      </c>
      <c r="O35" s="24">
        <f t="shared" si="1"/>
        <v>45.75</v>
      </c>
    </row>
    <row r="36" spans="1:15" ht="30" customHeight="1">
      <c r="A36" s="32">
        <v>32</v>
      </c>
      <c r="B36" s="29" t="s">
        <v>37</v>
      </c>
      <c r="C36" s="3" t="s">
        <v>24</v>
      </c>
      <c r="D36" s="26" t="s">
        <v>73</v>
      </c>
      <c r="E36" s="38" t="s">
        <v>118</v>
      </c>
      <c r="F36" s="71" t="s">
        <v>132</v>
      </c>
      <c r="G36" s="23">
        <v>2</v>
      </c>
      <c r="H36" s="23">
        <v>1</v>
      </c>
      <c r="I36" s="23">
        <v>2</v>
      </c>
      <c r="J36" s="23">
        <v>8</v>
      </c>
      <c r="K36" s="23">
        <v>0.5</v>
      </c>
      <c r="L36" s="23">
        <v>6</v>
      </c>
      <c r="M36" s="22">
        <f t="shared" si="0"/>
        <v>19.5</v>
      </c>
      <c r="N36" s="22">
        <v>25</v>
      </c>
      <c r="O36" s="24">
        <f t="shared" si="1"/>
        <v>44.5</v>
      </c>
    </row>
    <row r="37" spans="1:15" ht="30" customHeight="1">
      <c r="A37" s="32">
        <v>33</v>
      </c>
      <c r="B37" s="29" t="s">
        <v>35</v>
      </c>
      <c r="C37" s="3" t="s">
        <v>58</v>
      </c>
      <c r="D37" s="25" t="s">
        <v>59</v>
      </c>
      <c r="E37" s="36" t="s">
        <v>42</v>
      </c>
      <c r="F37" s="72" t="s">
        <v>130</v>
      </c>
      <c r="G37" s="23">
        <v>4</v>
      </c>
      <c r="H37" s="23">
        <v>2</v>
      </c>
      <c r="I37" s="23">
        <v>0</v>
      </c>
      <c r="J37" s="23">
        <v>12</v>
      </c>
      <c r="K37" s="23">
        <v>6</v>
      </c>
      <c r="L37" s="23">
        <v>4</v>
      </c>
      <c r="M37" s="22">
        <f t="shared" si="0"/>
        <v>28</v>
      </c>
      <c r="N37" s="22">
        <v>15</v>
      </c>
      <c r="O37" s="24">
        <f t="shared" si="1"/>
        <v>43</v>
      </c>
    </row>
    <row r="38" spans="13:15" ht="12.75">
      <c r="M38" s="7"/>
      <c r="N38" s="7"/>
      <c r="O38" s="7"/>
    </row>
    <row r="39" spans="13:15" ht="12.75">
      <c r="M39" s="6"/>
      <c r="N39" s="6"/>
      <c r="O39" s="6"/>
    </row>
  </sheetData>
  <sheetProtection password="D971" sheet="1" objects="1" scenarios="1" selectLockedCells="1" selectUnlockedCells="1"/>
  <mergeCells count="11">
    <mergeCell ref="F2:F4"/>
    <mergeCell ref="A2:A4"/>
    <mergeCell ref="N2:N3"/>
    <mergeCell ref="O2:O4"/>
    <mergeCell ref="B2:B4"/>
    <mergeCell ref="B1:O1"/>
    <mergeCell ref="C2:C4"/>
    <mergeCell ref="D2:D4"/>
    <mergeCell ref="E2:E4"/>
    <mergeCell ref="G3:L3"/>
    <mergeCell ref="G2:M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11.375" style="0" customWidth="1"/>
    <col min="2" max="2" width="11.625" style="0" customWidth="1"/>
    <col min="3" max="3" width="18.75390625" style="0" customWidth="1"/>
    <col min="4" max="4" width="20.375" style="0" customWidth="1"/>
    <col min="5" max="5" width="0" style="0" hidden="1" customWidth="1"/>
  </cols>
  <sheetData>
    <row r="1" spans="1:13" ht="61.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</row>
    <row r="2" spans="1:13" ht="18.75" customHeight="1">
      <c r="A2" s="54"/>
      <c r="B2" s="65"/>
      <c r="C2" s="65"/>
      <c r="D2" s="65"/>
      <c r="E2" s="67"/>
      <c r="F2" s="62"/>
      <c r="G2" s="62"/>
      <c r="H2" s="62"/>
      <c r="I2" s="62"/>
      <c r="J2" s="62"/>
      <c r="K2" s="63"/>
      <c r="L2" s="63"/>
      <c r="M2" s="2"/>
    </row>
    <row r="3" spans="1:13" ht="18.75" customHeight="1" thickBot="1">
      <c r="A3" s="61"/>
      <c r="B3" s="66"/>
      <c r="C3" s="66"/>
      <c r="D3" s="66"/>
      <c r="E3" s="68"/>
      <c r="F3" s="8"/>
      <c r="G3" s="8"/>
      <c r="H3" s="8"/>
      <c r="I3" s="8"/>
      <c r="J3" s="9"/>
      <c r="K3" s="64"/>
      <c r="L3" s="64"/>
      <c r="M3" s="2"/>
    </row>
    <row r="4" spans="1:13" ht="18.75" customHeight="1">
      <c r="A4" s="5"/>
      <c r="B4" s="16"/>
      <c r="C4" s="16"/>
      <c r="D4" s="11"/>
      <c r="E4" s="5"/>
      <c r="F4" s="13"/>
      <c r="G4" s="13"/>
      <c r="H4" s="13"/>
      <c r="I4" s="13"/>
      <c r="J4" s="19"/>
      <c r="K4" s="13"/>
      <c r="L4" s="19"/>
      <c r="M4" s="1"/>
    </row>
    <row r="5" spans="1:12" ht="18.75" customHeight="1">
      <c r="A5" s="3"/>
      <c r="B5" s="15"/>
      <c r="C5" s="15"/>
      <c r="D5" s="17"/>
      <c r="E5" s="4"/>
      <c r="F5" s="14"/>
      <c r="G5" s="14"/>
      <c r="H5" s="14"/>
      <c r="I5" s="14"/>
      <c r="J5" s="20"/>
      <c r="K5" s="14"/>
      <c r="L5" s="20"/>
    </row>
    <row r="6" spans="1:12" ht="18.75" customHeight="1">
      <c r="A6" s="3"/>
      <c r="B6" s="11"/>
      <c r="C6" s="11"/>
      <c r="D6" s="10"/>
      <c r="E6" s="3"/>
      <c r="F6" s="14"/>
      <c r="G6" s="14"/>
      <c r="H6" s="14"/>
      <c r="I6" s="14"/>
      <c r="J6" s="20"/>
      <c r="K6" s="14"/>
      <c r="L6" s="20"/>
    </row>
    <row r="7" spans="1:12" ht="18.75" customHeight="1">
      <c r="A7" s="3"/>
      <c r="B7" s="11"/>
      <c r="C7" s="11"/>
      <c r="D7" s="18"/>
      <c r="E7" s="3"/>
      <c r="F7" s="14"/>
      <c r="G7" s="14"/>
      <c r="H7" s="14"/>
      <c r="I7" s="14"/>
      <c r="J7" s="20"/>
      <c r="K7" s="14"/>
      <c r="L7" s="20"/>
    </row>
    <row r="8" spans="1:12" ht="18.75" customHeight="1">
      <c r="A8" s="3"/>
      <c r="B8" s="11"/>
      <c r="C8" s="11"/>
      <c r="D8" s="10"/>
      <c r="E8" s="3"/>
      <c r="F8" s="14"/>
      <c r="G8" s="14"/>
      <c r="H8" s="14"/>
      <c r="I8" s="14"/>
      <c r="J8" s="20"/>
      <c r="K8" s="14"/>
      <c r="L8" s="20"/>
    </row>
    <row r="9" spans="1:12" ht="18.75" customHeight="1">
      <c r="A9" s="3"/>
      <c r="B9" s="11"/>
      <c r="C9" s="11"/>
      <c r="D9" s="10"/>
      <c r="E9" s="3"/>
      <c r="F9" s="14"/>
      <c r="G9" s="14"/>
      <c r="H9" s="14"/>
      <c r="I9" s="14"/>
      <c r="J9" s="20"/>
      <c r="K9" s="14"/>
      <c r="L9" s="20"/>
    </row>
    <row r="10" spans="1:12" ht="18.75" customHeight="1">
      <c r="A10" s="3"/>
      <c r="B10" s="11"/>
      <c r="C10" s="11"/>
      <c r="D10" s="11"/>
      <c r="E10" s="3"/>
      <c r="F10" s="14"/>
      <c r="G10" s="14"/>
      <c r="H10" s="14"/>
      <c r="I10" s="14"/>
      <c r="J10" s="20"/>
      <c r="K10" s="14"/>
      <c r="L10" s="20"/>
    </row>
  </sheetData>
  <sheetProtection/>
  <mergeCells count="9">
    <mergeCell ref="A1:L1"/>
    <mergeCell ref="A2:A3"/>
    <mergeCell ref="F2:J2"/>
    <mergeCell ref="K2:K3"/>
    <mergeCell ref="L2:L3"/>
    <mergeCell ref="B2:B3"/>
    <mergeCell ref="C2:C3"/>
    <mergeCell ref="D2:D3"/>
    <mergeCell ref="E2:E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21.125" style="0" customWidth="1"/>
    <col min="2" max="2" width="19.875" style="0" customWidth="1"/>
  </cols>
  <sheetData>
    <row r="1" spans="1:4" ht="12.75">
      <c r="A1" t="s">
        <v>12</v>
      </c>
      <c r="B1" t="s">
        <v>13</v>
      </c>
      <c r="C1" t="s">
        <v>15</v>
      </c>
      <c r="D1" t="s">
        <v>14</v>
      </c>
    </row>
    <row r="2" spans="1:4" ht="12.75">
      <c r="A2">
        <v>12</v>
      </c>
      <c r="B2">
        <v>9</v>
      </c>
      <c r="C2">
        <f>ABS(B2-A2)</f>
        <v>3</v>
      </c>
      <c r="D2">
        <f>IF(C2&lt;=0.4,9,IF(C2&gt;1.4,0,9*(1.4-C2)))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Lužánky - CVČ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Zdeňka Antonovičová</cp:lastModifiedBy>
  <cp:lastPrinted>2014-04-14T14:24:12Z</cp:lastPrinted>
  <dcterms:created xsi:type="dcterms:W3CDTF">2005-12-05T07:34:56Z</dcterms:created>
  <dcterms:modified xsi:type="dcterms:W3CDTF">2014-04-14T14:31:18Z</dcterms:modified>
  <cp:category/>
  <cp:version/>
  <cp:contentType/>
  <cp:contentStatus/>
</cp:coreProperties>
</file>