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4355" windowHeight="59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7" i="2"/>
  <c r="G14"/>
  <c r="G9"/>
  <c r="G11"/>
  <c r="G6"/>
  <c r="G10"/>
  <c r="G13"/>
  <c r="G19"/>
  <c r="G8"/>
  <c r="G18"/>
  <c r="G17"/>
  <c r="G16"/>
  <c r="G5"/>
  <c r="G12"/>
  <c r="G15"/>
  <c r="G15" i="1"/>
  <c r="F20"/>
  <c r="G20" s="1"/>
  <c r="G14"/>
  <c r="G13"/>
  <c r="G19"/>
  <c r="G12"/>
  <c r="G16"/>
  <c r="G17"/>
  <c r="G7"/>
  <c r="G10"/>
  <c r="G9"/>
  <c r="G8"/>
  <c r="G6"/>
  <c r="G11"/>
  <c r="G5"/>
</calcChain>
</file>

<file path=xl/sharedStrings.xml><?xml version="1.0" encoding="utf-8"?>
<sst xmlns="http://schemas.openxmlformats.org/spreadsheetml/2006/main" count="121" uniqueCount="72">
  <si>
    <t>příjmení a jméno</t>
  </si>
  <si>
    <t>škola</t>
  </si>
  <si>
    <t>I</t>
  </si>
  <si>
    <t>II</t>
  </si>
  <si>
    <t>III</t>
  </si>
  <si>
    <t>IV</t>
  </si>
  <si>
    <t>celkem</t>
  </si>
  <si>
    <t>umístění</t>
  </si>
  <si>
    <t>Minařík Josef</t>
  </si>
  <si>
    <t>ZŠ Vyškov, Letní pole</t>
  </si>
  <si>
    <t>Bradáčová Kateřina</t>
  </si>
  <si>
    <t>ZŠ Rousínov</t>
  </si>
  <si>
    <t>-</t>
  </si>
  <si>
    <t>Filip Marek</t>
  </si>
  <si>
    <t>ZŠ Slavkov, Kom. nám. 495</t>
  </si>
  <si>
    <t>Hanč Vojtěch</t>
  </si>
  <si>
    <t>ZŠ a MŠ Bohdalice</t>
  </si>
  <si>
    <t>Pospíšilová Vendula</t>
  </si>
  <si>
    <t>Gymnázium a OA Bučovice</t>
  </si>
  <si>
    <t>Seidler Filip</t>
  </si>
  <si>
    <t>Sobol Vítězslav</t>
  </si>
  <si>
    <t>Levíček Jakub</t>
  </si>
  <si>
    <t>Trávníčková Hana</t>
  </si>
  <si>
    <t>ZŠ Vyškov, Morávkova 40</t>
  </si>
  <si>
    <t>Kadlčík Jindřich</t>
  </si>
  <si>
    <t>ZŠ Vyškov, Nádražní 5</t>
  </si>
  <si>
    <t>Bečvář Stanislav</t>
  </si>
  <si>
    <t>Chomoucká Lucie</t>
  </si>
  <si>
    <t>Karabina Jan</t>
  </si>
  <si>
    <t>Hušek Václav</t>
  </si>
  <si>
    <t>Bartík Luboš</t>
  </si>
  <si>
    <t>Gymnázium a Střední odborná škola zdravotnická a ekonomická Vyškov</t>
  </si>
  <si>
    <t>1.</t>
  </si>
  <si>
    <t>2.</t>
  </si>
  <si>
    <t>3.</t>
  </si>
  <si>
    <t>4. - 5.</t>
  </si>
  <si>
    <t>4. -5.</t>
  </si>
  <si>
    <t>6.</t>
  </si>
  <si>
    <t>7.</t>
  </si>
  <si>
    <t>8.</t>
  </si>
  <si>
    <t>9.</t>
  </si>
  <si>
    <t>10.</t>
  </si>
  <si>
    <t>11.</t>
  </si>
  <si>
    <t>12.</t>
  </si>
  <si>
    <t>13.</t>
  </si>
  <si>
    <t>14. - 15.</t>
  </si>
  <si>
    <t>14. -15.</t>
  </si>
  <si>
    <t>16.</t>
  </si>
  <si>
    <t>Výsledková listina okresního kola fyzikální olympiády kategorie E konané dne 26.3. 2015 ve Vyškově</t>
  </si>
  <si>
    <t>Výsledková listina okresního kola fyzikální olympiády kategorie F konané dne 26.3. 2015 ve Vyškově</t>
  </si>
  <si>
    <t>Černý Kryštof</t>
  </si>
  <si>
    <t>Zabloudilová Eva</t>
  </si>
  <si>
    <t>Zabloudil Radek</t>
  </si>
  <si>
    <t>Holoubková Michaela</t>
  </si>
  <si>
    <t>Šeligová Klára</t>
  </si>
  <si>
    <t>Petko Tomáš</t>
  </si>
  <si>
    <t>Hahn Samuel</t>
  </si>
  <si>
    <t>Rudolfová Pavla</t>
  </si>
  <si>
    <t>ZŠ Slavkov,Kom. nám 495</t>
  </si>
  <si>
    <t>Špičák Michal</t>
  </si>
  <si>
    <t>Minárik Martin</t>
  </si>
  <si>
    <t>Šišma Jakub</t>
  </si>
  <si>
    <t xml:space="preserve">Gymnázium a Střední odborná škola zdravotnická a ekonomická Vyškov </t>
  </si>
  <si>
    <t>Zlatník Vojtěch</t>
  </si>
  <si>
    <t>Formánek Vojtěch</t>
  </si>
  <si>
    <t>Jireš Jan</t>
  </si>
  <si>
    <t>Zrotal Lukáš</t>
  </si>
  <si>
    <t>6. - 7.</t>
  </si>
  <si>
    <t>8. - 10.</t>
  </si>
  <si>
    <t>13. - 15.</t>
  </si>
  <si>
    <t xml:space="preserve">Prosím upozorněte soutěžící kategorie F, že nestáčí jako řešení úlohy napsat jen výsledek, ale, že je nutné zapsat vzoreček, do kterého je pak nutné dosadit číselné hodnoty  a naznačit postup výpočtu. Jinak není co kontrolovat a opravovat. Dále je nutné psát slovní komentář postupu řešení úloh. </t>
  </si>
  <si>
    <t>Kinc Pavel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</si>
</sst>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6" workbookViewId="0">
      <selection activeCell="B23" sqref="B23"/>
    </sheetView>
  </sheetViews>
  <sheetFormatPr defaultRowHeight="15"/>
  <cols>
    <col min="1" max="1" width="19.140625" customWidth="1"/>
    <col min="2" max="2" width="63.28515625" customWidth="1"/>
    <col min="3" max="6" width="4.7109375" customWidth="1"/>
  </cols>
  <sheetData>
    <row r="1" spans="1:8" s="3" customFormat="1"/>
    <row r="2" spans="1:8">
      <c r="A2" s="3" t="s">
        <v>48</v>
      </c>
      <c r="B2" s="3"/>
      <c r="C2" s="3"/>
      <c r="D2" s="3"/>
      <c r="E2" s="3"/>
      <c r="F2" s="3"/>
      <c r="G2" s="3"/>
      <c r="H2" s="3"/>
    </row>
    <row r="4" spans="1:8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>
      <c r="A5" s="1" t="s">
        <v>8</v>
      </c>
      <c r="B5" s="1" t="s">
        <v>9</v>
      </c>
      <c r="C5" s="2">
        <v>10</v>
      </c>
      <c r="D5" s="2">
        <v>5</v>
      </c>
      <c r="E5" s="2">
        <v>7</v>
      </c>
      <c r="F5" s="2">
        <v>10</v>
      </c>
      <c r="G5" s="2">
        <f t="shared" ref="G5:G17" si="0">SUM(C5:F5)</f>
        <v>32</v>
      </c>
      <c r="H5" s="2" t="s">
        <v>32</v>
      </c>
    </row>
    <row r="6" spans="1:8">
      <c r="A6" s="1" t="s">
        <v>20</v>
      </c>
      <c r="B6" s="1" t="s">
        <v>18</v>
      </c>
      <c r="C6" s="2">
        <v>9.5</v>
      </c>
      <c r="D6" s="2">
        <v>0</v>
      </c>
      <c r="E6" s="2">
        <v>7</v>
      </c>
      <c r="F6" s="2">
        <v>9</v>
      </c>
      <c r="G6" s="2">
        <f t="shared" si="0"/>
        <v>25.5</v>
      </c>
      <c r="H6" s="2" t="s">
        <v>33</v>
      </c>
    </row>
    <row r="7" spans="1:8">
      <c r="A7" s="1" t="s">
        <v>10</v>
      </c>
      <c r="B7" s="1" t="s">
        <v>11</v>
      </c>
      <c r="C7" s="2">
        <v>9.5</v>
      </c>
      <c r="D7" s="2" t="s">
        <v>12</v>
      </c>
      <c r="E7" s="2">
        <v>2</v>
      </c>
      <c r="F7" s="2">
        <v>8</v>
      </c>
      <c r="G7" s="2">
        <f t="shared" si="0"/>
        <v>19.5</v>
      </c>
      <c r="H7" s="2" t="s">
        <v>34</v>
      </c>
    </row>
    <row r="8" spans="1:8">
      <c r="A8" s="1" t="s">
        <v>71</v>
      </c>
      <c r="B8" s="1" t="s">
        <v>31</v>
      </c>
      <c r="C8" s="2">
        <v>9</v>
      </c>
      <c r="D8" s="2">
        <v>0</v>
      </c>
      <c r="E8" s="2">
        <v>7</v>
      </c>
      <c r="F8" s="2">
        <v>2</v>
      </c>
      <c r="G8" s="2">
        <f t="shared" si="0"/>
        <v>18</v>
      </c>
      <c r="H8" s="2" t="s">
        <v>35</v>
      </c>
    </row>
    <row r="9" spans="1:8">
      <c r="A9" s="1" t="s">
        <v>30</v>
      </c>
      <c r="B9" s="1" t="s">
        <v>31</v>
      </c>
      <c r="C9" s="2">
        <v>10</v>
      </c>
      <c r="D9" s="2">
        <v>0</v>
      </c>
      <c r="E9" s="2">
        <v>6</v>
      </c>
      <c r="F9" s="2">
        <v>2</v>
      </c>
      <c r="G9" s="2">
        <f t="shared" si="0"/>
        <v>18</v>
      </c>
      <c r="H9" s="2" t="s">
        <v>36</v>
      </c>
    </row>
    <row r="10" spans="1:8">
      <c r="A10" s="1" t="s">
        <v>19</v>
      </c>
      <c r="B10" s="1" t="s">
        <v>14</v>
      </c>
      <c r="C10" s="2">
        <v>8</v>
      </c>
      <c r="D10" s="2" t="s">
        <v>12</v>
      </c>
      <c r="E10" s="2">
        <v>7</v>
      </c>
      <c r="F10" s="2">
        <v>1</v>
      </c>
      <c r="G10" s="2">
        <f t="shared" si="0"/>
        <v>16</v>
      </c>
      <c r="H10" s="2" t="s">
        <v>37</v>
      </c>
    </row>
    <row r="11" spans="1:8">
      <c r="A11" s="1" t="s">
        <v>13</v>
      </c>
      <c r="B11" s="1" t="s">
        <v>14</v>
      </c>
      <c r="C11" s="2">
        <v>9.5</v>
      </c>
      <c r="D11" s="2">
        <v>0</v>
      </c>
      <c r="E11" s="2">
        <v>2</v>
      </c>
      <c r="F11" s="2">
        <v>4</v>
      </c>
      <c r="G11" s="2">
        <f t="shared" si="0"/>
        <v>15.5</v>
      </c>
      <c r="H11" s="2" t="s">
        <v>38</v>
      </c>
    </row>
    <row r="12" spans="1:8">
      <c r="A12" s="1" t="s">
        <v>24</v>
      </c>
      <c r="B12" s="1" t="s">
        <v>25</v>
      </c>
      <c r="C12" s="2">
        <v>10</v>
      </c>
      <c r="D12" s="2" t="s">
        <v>12</v>
      </c>
      <c r="E12" s="2">
        <v>4</v>
      </c>
      <c r="F12" s="2" t="s">
        <v>12</v>
      </c>
      <c r="G12" s="2">
        <f t="shared" si="0"/>
        <v>14</v>
      </c>
      <c r="H12" s="2" t="s">
        <v>39</v>
      </c>
    </row>
    <row r="13" spans="1:8">
      <c r="A13" s="1" t="s">
        <v>22</v>
      </c>
      <c r="B13" s="1" t="s">
        <v>23</v>
      </c>
      <c r="C13" s="2">
        <v>9</v>
      </c>
      <c r="D13" s="2">
        <v>0</v>
      </c>
      <c r="E13" s="2">
        <v>1</v>
      </c>
      <c r="F13" s="2">
        <v>2</v>
      </c>
      <c r="G13" s="2">
        <f t="shared" si="0"/>
        <v>12</v>
      </c>
      <c r="H13" s="2" t="s">
        <v>40</v>
      </c>
    </row>
    <row r="14" spans="1:8">
      <c r="A14" s="1" t="s">
        <v>29</v>
      </c>
      <c r="B14" s="1" t="s">
        <v>23</v>
      </c>
      <c r="C14" s="2">
        <v>7</v>
      </c>
      <c r="D14" s="2">
        <v>0</v>
      </c>
      <c r="E14" s="2">
        <v>3</v>
      </c>
      <c r="F14" s="2">
        <v>1</v>
      </c>
      <c r="G14" s="2">
        <f t="shared" si="0"/>
        <v>11</v>
      </c>
      <c r="H14" s="2" t="s">
        <v>41</v>
      </c>
    </row>
    <row r="15" spans="1:8">
      <c r="A15" s="1" t="s">
        <v>27</v>
      </c>
      <c r="B15" s="1" t="s">
        <v>23</v>
      </c>
      <c r="C15" s="2">
        <v>9.5</v>
      </c>
      <c r="D15" s="2" t="s">
        <v>12</v>
      </c>
      <c r="E15" s="2">
        <v>0</v>
      </c>
      <c r="F15" s="2">
        <v>1</v>
      </c>
      <c r="G15" s="2">
        <f t="shared" si="0"/>
        <v>10.5</v>
      </c>
      <c r="H15" s="2" t="s">
        <v>42</v>
      </c>
    </row>
    <row r="16" spans="1:8">
      <c r="A16" s="1" t="s">
        <v>21</v>
      </c>
      <c r="B16" s="1" t="s">
        <v>14</v>
      </c>
      <c r="C16" s="2">
        <v>3.5</v>
      </c>
      <c r="D16" s="2">
        <v>0</v>
      </c>
      <c r="E16" s="2">
        <v>3</v>
      </c>
      <c r="F16" s="2">
        <v>2.5</v>
      </c>
      <c r="G16" s="2">
        <f t="shared" si="0"/>
        <v>9</v>
      </c>
      <c r="H16" s="2" t="s">
        <v>43</v>
      </c>
    </row>
    <row r="17" spans="1:8">
      <c r="A17" s="1" t="s">
        <v>17</v>
      </c>
      <c r="B17" s="1" t="s">
        <v>18</v>
      </c>
      <c r="C17" s="2">
        <v>5.5</v>
      </c>
      <c r="D17" s="2">
        <v>0</v>
      </c>
      <c r="E17" s="2">
        <v>1</v>
      </c>
      <c r="F17" s="2">
        <v>2</v>
      </c>
      <c r="G17" s="2">
        <f t="shared" si="0"/>
        <v>8.5</v>
      </c>
      <c r="H17" s="2" t="s">
        <v>44</v>
      </c>
    </row>
    <row r="18" spans="1:8">
      <c r="A18" s="1" t="s">
        <v>26</v>
      </c>
      <c r="B18" s="1" t="s">
        <v>25</v>
      </c>
      <c r="C18" s="2">
        <v>5</v>
      </c>
      <c r="D18" s="2" t="s">
        <v>12</v>
      </c>
      <c r="E18" s="2">
        <v>2</v>
      </c>
      <c r="F18" s="2">
        <v>1</v>
      </c>
      <c r="G18" s="2">
        <v>8</v>
      </c>
      <c r="H18" s="2" t="s">
        <v>45</v>
      </c>
    </row>
    <row r="19" spans="1:8">
      <c r="A19" s="1" t="s">
        <v>28</v>
      </c>
      <c r="B19" s="1" t="s">
        <v>23</v>
      </c>
      <c r="C19" s="2">
        <v>6</v>
      </c>
      <c r="D19" s="2">
        <v>0</v>
      </c>
      <c r="E19" s="2">
        <v>1</v>
      </c>
      <c r="F19" s="2">
        <v>1</v>
      </c>
      <c r="G19" s="2">
        <f>SUM(C19:F19)</f>
        <v>8</v>
      </c>
      <c r="H19" s="2" t="s">
        <v>46</v>
      </c>
    </row>
    <row r="20" spans="1:8">
      <c r="A20" s="1" t="s">
        <v>15</v>
      </c>
      <c r="B20" s="1" t="s">
        <v>16</v>
      </c>
      <c r="C20" s="2">
        <v>7.5</v>
      </c>
      <c r="D20" s="2">
        <v>0</v>
      </c>
      <c r="E20" s="2" t="s">
        <v>12</v>
      </c>
      <c r="F20" s="2" t="str">
        <f>E20</f>
        <v>-</v>
      </c>
      <c r="G20" s="2">
        <f>SUM(C20:F20)</f>
        <v>7.5</v>
      </c>
      <c r="H20" s="2" t="s">
        <v>47</v>
      </c>
    </row>
  </sheetData>
  <sortState ref="A10:G13">
    <sortCondition descending="1" ref="G13"/>
  </sortState>
  <mergeCells count="2">
    <mergeCell ref="A1:XFD1"/>
    <mergeCell ref="A2:H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21" sqref="A21:H23"/>
    </sheetView>
  </sheetViews>
  <sheetFormatPr defaultRowHeight="15"/>
  <cols>
    <col min="1" max="1" width="21.5703125" customWidth="1"/>
    <col min="2" max="2" width="63.5703125" customWidth="1"/>
    <col min="3" max="6" width="5.7109375" customWidth="1"/>
  </cols>
  <sheetData>
    <row r="1" spans="1:8" s="3" customFormat="1"/>
    <row r="2" spans="1:8">
      <c r="A2" s="3" t="s">
        <v>49</v>
      </c>
      <c r="B2" s="3"/>
      <c r="C2" s="3"/>
      <c r="D2" s="3"/>
      <c r="E2" s="3"/>
      <c r="F2" s="3"/>
      <c r="G2" s="3"/>
      <c r="H2" s="3"/>
    </row>
    <row r="4" spans="1:8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>
      <c r="A5" s="1" t="s">
        <v>52</v>
      </c>
      <c r="B5" s="1" t="s">
        <v>9</v>
      </c>
      <c r="C5" s="2">
        <v>7</v>
      </c>
      <c r="D5" s="2">
        <v>5</v>
      </c>
      <c r="E5" s="2">
        <v>6</v>
      </c>
      <c r="F5" s="2">
        <v>6</v>
      </c>
      <c r="G5" s="2">
        <f t="shared" ref="G5:G19" si="0">SUM(C5:F5)</f>
        <v>24</v>
      </c>
      <c r="H5" s="2" t="s">
        <v>32</v>
      </c>
    </row>
    <row r="6" spans="1:8">
      <c r="A6" s="1" t="s">
        <v>61</v>
      </c>
      <c r="B6" s="1" t="s">
        <v>62</v>
      </c>
      <c r="C6" s="2">
        <v>7</v>
      </c>
      <c r="D6" s="2">
        <v>4</v>
      </c>
      <c r="E6" s="2">
        <v>4</v>
      </c>
      <c r="F6" s="2">
        <v>1</v>
      </c>
      <c r="G6" s="2">
        <f t="shared" si="0"/>
        <v>16</v>
      </c>
      <c r="H6" s="2" t="s">
        <v>33</v>
      </c>
    </row>
    <row r="7" spans="1:8">
      <c r="A7" s="1" t="s">
        <v>66</v>
      </c>
      <c r="B7" s="1" t="s">
        <v>58</v>
      </c>
      <c r="C7" s="2">
        <v>8</v>
      </c>
      <c r="D7" s="2">
        <v>5</v>
      </c>
      <c r="E7" s="2">
        <v>2</v>
      </c>
      <c r="F7" s="2">
        <v>0</v>
      </c>
      <c r="G7" s="2">
        <f t="shared" si="0"/>
        <v>15</v>
      </c>
      <c r="H7" s="2" t="s">
        <v>34</v>
      </c>
    </row>
    <row r="8" spans="1:8">
      <c r="A8" s="1" t="s">
        <v>56</v>
      </c>
      <c r="B8" s="1" t="s">
        <v>23</v>
      </c>
      <c r="C8" s="2">
        <v>4</v>
      </c>
      <c r="D8" s="2">
        <v>5</v>
      </c>
      <c r="E8" s="2">
        <v>2</v>
      </c>
      <c r="F8" s="2">
        <v>2</v>
      </c>
      <c r="G8" s="2">
        <f t="shared" si="0"/>
        <v>13</v>
      </c>
      <c r="H8" s="2" t="s">
        <v>35</v>
      </c>
    </row>
    <row r="9" spans="1:8">
      <c r="A9" s="1" t="s">
        <v>64</v>
      </c>
      <c r="B9" s="1" t="s">
        <v>62</v>
      </c>
      <c r="C9" s="2">
        <v>7</v>
      </c>
      <c r="D9" s="2">
        <v>3</v>
      </c>
      <c r="E9" s="2">
        <v>1</v>
      </c>
      <c r="F9" s="2">
        <v>2</v>
      </c>
      <c r="G9" s="2">
        <f t="shared" si="0"/>
        <v>13</v>
      </c>
      <c r="H9" s="2" t="s">
        <v>35</v>
      </c>
    </row>
    <row r="10" spans="1:8">
      <c r="A10" s="1" t="s">
        <v>60</v>
      </c>
      <c r="B10" s="1" t="s">
        <v>23</v>
      </c>
      <c r="C10" s="2">
        <v>6</v>
      </c>
      <c r="D10" s="2">
        <v>5</v>
      </c>
      <c r="E10" s="2">
        <v>0</v>
      </c>
      <c r="F10" s="2">
        <v>1</v>
      </c>
      <c r="G10" s="2">
        <f t="shared" si="0"/>
        <v>12</v>
      </c>
      <c r="H10" s="2" t="s">
        <v>67</v>
      </c>
    </row>
    <row r="11" spans="1:8">
      <c r="A11" s="1" t="s">
        <v>63</v>
      </c>
      <c r="B11" s="1" t="s">
        <v>23</v>
      </c>
      <c r="C11" s="2">
        <v>4</v>
      </c>
      <c r="D11" s="2">
        <v>4</v>
      </c>
      <c r="E11" s="2">
        <v>2</v>
      </c>
      <c r="F11" s="2">
        <v>2</v>
      </c>
      <c r="G11" s="2">
        <f t="shared" si="0"/>
        <v>12</v>
      </c>
      <c r="H11" s="2" t="s">
        <v>67</v>
      </c>
    </row>
    <row r="12" spans="1:8">
      <c r="A12" s="1" t="s">
        <v>51</v>
      </c>
      <c r="B12" s="1" t="s">
        <v>11</v>
      </c>
      <c r="C12" s="2">
        <v>1</v>
      </c>
      <c r="D12" s="2">
        <v>5</v>
      </c>
      <c r="E12" s="2">
        <v>3</v>
      </c>
      <c r="F12" s="2">
        <v>2</v>
      </c>
      <c r="G12" s="2">
        <f t="shared" si="0"/>
        <v>11</v>
      </c>
      <c r="H12" s="2" t="s">
        <v>68</v>
      </c>
    </row>
    <row r="13" spans="1:8">
      <c r="A13" s="1" t="s">
        <v>59</v>
      </c>
      <c r="B13" s="1" t="s">
        <v>25</v>
      </c>
      <c r="C13" s="2">
        <v>6</v>
      </c>
      <c r="D13" s="2">
        <v>5</v>
      </c>
      <c r="E13" s="2">
        <v>0</v>
      </c>
      <c r="F13" s="2" t="s">
        <v>12</v>
      </c>
      <c r="G13" s="2">
        <f t="shared" si="0"/>
        <v>11</v>
      </c>
      <c r="H13" s="2" t="s">
        <v>68</v>
      </c>
    </row>
    <row r="14" spans="1:8">
      <c r="A14" s="1" t="s">
        <v>65</v>
      </c>
      <c r="B14" s="1" t="s">
        <v>62</v>
      </c>
      <c r="C14" s="2">
        <v>1</v>
      </c>
      <c r="D14" s="2">
        <v>5</v>
      </c>
      <c r="E14" s="2">
        <v>3</v>
      </c>
      <c r="F14" s="2">
        <v>2</v>
      </c>
      <c r="G14" s="2">
        <f t="shared" si="0"/>
        <v>11</v>
      </c>
      <c r="H14" s="2" t="s">
        <v>68</v>
      </c>
    </row>
    <row r="15" spans="1:8">
      <c r="A15" s="1" t="s">
        <v>50</v>
      </c>
      <c r="B15" s="1" t="s">
        <v>11</v>
      </c>
      <c r="C15" s="2">
        <v>6</v>
      </c>
      <c r="D15" s="2">
        <v>0</v>
      </c>
      <c r="E15" s="2">
        <v>0</v>
      </c>
      <c r="F15" s="2">
        <v>4</v>
      </c>
      <c r="G15" s="2">
        <f t="shared" si="0"/>
        <v>10</v>
      </c>
      <c r="H15" s="2" t="s">
        <v>42</v>
      </c>
    </row>
    <row r="16" spans="1:8">
      <c r="A16" s="1" t="s">
        <v>53</v>
      </c>
      <c r="B16" s="1" t="s">
        <v>11</v>
      </c>
      <c r="C16" s="2">
        <v>2</v>
      </c>
      <c r="D16" s="2">
        <v>4</v>
      </c>
      <c r="E16" s="2">
        <v>1</v>
      </c>
      <c r="F16" s="2">
        <v>2</v>
      </c>
      <c r="G16" s="2">
        <f t="shared" si="0"/>
        <v>9</v>
      </c>
      <c r="H16" s="2" t="s">
        <v>43</v>
      </c>
    </row>
    <row r="17" spans="1:8">
      <c r="A17" s="1" t="s">
        <v>54</v>
      </c>
      <c r="B17" s="1" t="s">
        <v>11</v>
      </c>
      <c r="C17" s="2">
        <v>0</v>
      </c>
      <c r="D17" s="2">
        <v>5</v>
      </c>
      <c r="E17" s="2">
        <v>0</v>
      </c>
      <c r="F17" s="2">
        <v>1</v>
      </c>
      <c r="G17" s="2">
        <f t="shared" si="0"/>
        <v>6</v>
      </c>
      <c r="H17" s="2" t="s">
        <v>69</v>
      </c>
    </row>
    <row r="18" spans="1:8">
      <c r="A18" s="1" t="s">
        <v>55</v>
      </c>
      <c r="B18" s="1" t="s">
        <v>16</v>
      </c>
      <c r="C18" s="2" t="s">
        <v>12</v>
      </c>
      <c r="D18" s="2">
        <v>2</v>
      </c>
      <c r="E18" s="2">
        <v>0</v>
      </c>
      <c r="F18" s="2">
        <v>4</v>
      </c>
      <c r="G18" s="2">
        <f t="shared" si="0"/>
        <v>6</v>
      </c>
      <c r="H18" s="2" t="s">
        <v>69</v>
      </c>
    </row>
    <row r="19" spans="1:8">
      <c r="A19" s="1" t="s">
        <v>57</v>
      </c>
      <c r="B19" s="1" t="s">
        <v>58</v>
      </c>
      <c r="C19" s="2">
        <v>0</v>
      </c>
      <c r="D19" s="2">
        <v>4</v>
      </c>
      <c r="E19" s="2">
        <v>0</v>
      </c>
      <c r="F19" s="2">
        <v>2</v>
      </c>
      <c r="G19" s="2">
        <f t="shared" si="0"/>
        <v>6</v>
      </c>
      <c r="H19" s="2" t="s">
        <v>69</v>
      </c>
    </row>
    <row r="21" spans="1:8">
      <c r="A21" s="3" t="s">
        <v>70</v>
      </c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</sheetData>
  <sortState ref="A5:G19">
    <sortCondition descending="1" ref="G19"/>
  </sortState>
  <mergeCells count="3">
    <mergeCell ref="A1:XFD1"/>
    <mergeCell ref="A2:H2"/>
    <mergeCell ref="A21:H2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koleckar</dc:creator>
  <cp:lastModifiedBy>blanka</cp:lastModifiedBy>
  <dcterms:created xsi:type="dcterms:W3CDTF">2015-03-31T01:41:50Z</dcterms:created>
  <dcterms:modified xsi:type="dcterms:W3CDTF">2015-03-31T11:35:55Z</dcterms:modified>
</cp:coreProperties>
</file>