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9" i="1" l="1"/>
  <c r="J19" i="1" s="1"/>
  <c r="I26" i="1"/>
  <c r="J26" i="1" s="1"/>
  <c r="I31" i="1"/>
  <c r="J31" i="1" s="1"/>
  <c r="I39" i="1"/>
  <c r="J39" i="1" s="1"/>
  <c r="I17" i="1"/>
  <c r="J17" i="1" s="1"/>
  <c r="I27" i="1"/>
  <c r="J27" i="1" s="1"/>
  <c r="I20" i="1"/>
  <c r="J20" i="1" s="1"/>
  <c r="I28" i="1"/>
  <c r="J28" i="1" s="1"/>
  <c r="I15" i="1"/>
  <c r="J15" i="1" s="1"/>
  <c r="I32" i="1"/>
  <c r="J32" i="1" s="1"/>
  <c r="I10" i="1"/>
  <c r="J10" i="1" s="1"/>
  <c r="I30" i="1"/>
  <c r="J30" i="1" s="1"/>
  <c r="I38" i="1"/>
  <c r="J38" i="1" s="1"/>
  <c r="I14" i="1"/>
  <c r="J14" i="1" s="1"/>
  <c r="I18" i="1"/>
  <c r="J18" i="1" s="1"/>
  <c r="I36" i="1"/>
  <c r="J36" i="1" s="1"/>
  <c r="I21" i="1"/>
  <c r="J21" i="1" s="1"/>
  <c r="I13" i="1"/>
  <c r="J13" i="1" s="1"/>
  <c r="I33" i="1"/>
  <c r="J33" i="1" s="1"/>
  <c r="I23" i="1"/>
  <c r="J23" i="1" s="1"/>
  <c r="I16" i="1"/>
  <c r="J16" i="1" s="1"/>
  <c r="I37" i="1"/>
  <c r="J37" i="1" s="1"/>
  <c r="I29" i="1"/>
  <c r="J29" i="1" s="1"/>
  <c r="I22" i="1"/>
  <c r="J22" i="1" s="1"/>
  <c r="I12" i="1"/>
  <c r="J12" i="1" s="1"/>
  <c r="I11" i="1"/>
  <c r="J11" i="1" s="1"/>
  <c r="I24" i="1"/>
  <c r="J24" i="1" s="1"/>
  <c r="I25" i="1"/>
  <c r="J25" i="1" s="1"/>
  <c r="I35" i="1"/>
  <c r="J35" i="1" s="1"/>
  <c r="I34" i="1"/>
  <c r="J34" i="1" s="1"/>
</calcChain>
</file>

<file path=xl/sharedStrings.xml><?xml version="1.0" encoding="utf-8"?>
<sst xmlns="http://schemas.openxmlformats.org/spreadsheetml/2006/main" count="84" uniqueCount="76">
  <si>
    <t xml:space="preserve">VÝSLEDKOVÁ LISTINA </t>
  </si>
  <si>
    <t>Název soutěže</t>
  </si>
  <si>
    <t>Biologická olympiáda</t>
  </si>
  <si>
    <t>Kategorie</t>
  </si>
  <si>
    <t>Termín konání</t>
  </si>
  <si>
    <t>Č.</t>
  </si>
  <si>
    <t>Příjmení a jméno</t>
  </si>
  <si>
    <t>Škola</t>
  </si>
  <si>
    <t>Teorie I</t>
  </si>
  <si>
    <t>Teorie II</t>
  </si>
  <si>
    <t>Rost.</t>
  </si>
  <si>
    <t>Živ.</t>
  </si>
  <si>
    <t>Lab.</t>
  </si>
  <si>
    <t>Celkem</t>
  </si>
  <si>
    <t>Procenta</t>
  </si>
  <si>
    <t>Krajské kolo kat.D</t>
  </si>
  <si>
    <t>Alžběta ŠUJANOVÁ</t>
  </si>
  <si>
    <t>ZŠ Tyršova, Slavkov u Brna</t>
  </si>
  <si>
    <t>AMBROZKOVÁ Markéta</t>
  </si>
  <si>
    <t>ZŠ J.A.Komenského, Kyjov</t>
  </si>
  <si>
    <t>BARBOŘÍKOVÁ Nikol</t>
  </si>
  <si>
    <t>ZŠ Vnorovy</t>
  </si>
  <si>
    <t>BUCHTÍKOVÁ Ema</t>
  </si>
  <si>
    <t>ZŠ Školní, Strážnice</t>
  </si>
  <si>
    <t>ČECHOVÁ Anežka</t>
  </si>
  <si>
    <t>GaSOŠ Mikulov</t>
  </si>
  <si>
    <t>ČEPIČKOVÁ Klára</t>
  </si>
  <si>
    <t>Biskupské g. Brno</t>
  </si>
  <si>
    <t>FRANCOVÁ Michaela</t>
  </si>
  <si>
    <t>G Blansko</t>
  </si>
  <si>
    <t>CHVÁTILOVÁ Alena</t>
  </si>
  <si>
    <t>G Tř.Kpt.Jaroše, Brno</t>
  </si>
  <si>
    <t>KLEMENTOVÁ Darja</t>
  </si>
  <si>
    <t>G P.Křížkovského, Brno</t>
  </si>
  <si>
    <t>KLÍMOVÁ Lenka</t>
  </si>
  <si>
    <t>G Boskovice</t>
  </si>
  <si>
    <t>KLINKOVSKÁ Kateřina</t>
  </si>
  <si>
    <t>KOPEČNÁ Kamila</t>
  </si>
  <si>
    <t>G,SPgŠ,OAaJŠ Znojmo</t>
  </si>
  <si>
    <t>KŘÍŽOVÁ Anna</t>
  </si>
  <si>
    <t>ZŠaMŠ Blížkovice</t>
  </si>
  <si>
    <t>MÍČKOVÁ Monika</t>
  </si>
  <si>
    <t>GaJŠ Břeclav</t>
  </si>
  <si>
    <t>MRÁKOVÁ Martina</t>
  </si>
  <si>
    <t>ZŠ Sirotkova, Brno</t>
  </si>
  <si>
    <t>NAKVASILOVÁ Jana</t>
  </si>
  <si>
    <t>ZŠ Slovácká, Břeclav</t>
  </si>
  <si>
    <t>NEBOJSOVÁ Hana</t>
  </si>
  <si>
    <t>ZŠ Lipůvka</t>
  </si>
  <si>
    <t>PANÁČ Martin</t>
  </si>
  <si>
    <t>PAULOČÁKOVÁ Petra</t>
  </si>
  <si>
    <t>G Řečkovice</t>
  </si>
  <si>
    <t>PEŇOVÁ Viktoria</t>
  </si>
  <si>
    <t>ZŠ Novolíšeňská, Brno</t>
  </si>
  <si>
    <t>PIŠTĚKOVÁ Kristýna</t>
  </si>
  <si>
    <t>ZŠaMŠ Ořechov</t>
  </si>
  <si>
    <t>PŘEROVSKÁ Adéla</t>
  </si>
  <si>
    <t>ZŠaMŠ šaratice</t>
  </si>
  <si>
    <t>REITEROVÁ Lucie</t>
  </si>
  <si>
    <t>RŮŽIČKA Vojtěch</t>
  </si>
  <si>
    <t>G Dr.K.Polesného, Znojmo</t>
  </si>
  <si>
    <t>RŮŽIČKOVÁ Andrea</t>
  </si>
  <si>
    <t>ZŠaMŠ Vranovice</t>
  </si>
  <si>
    <t>SEDLÁKOVÁ Andrea</t>
  </si>
  <si>
    <t>G Židlochovice</t>
  </si>
  <si>
    <t>ŠEBESTOVÁ Anna</t>
  </si>
  <si>
    <t>ZŠ Nádražní, Vyškov</t>
  </si>
  <si>
    <t>VALENTOVÁ Eliška</t>
  </si>
  <si>
    <t>G Klobouky u Brna</t>
  </si>
  <si>
    <t>VÁVERKA Jan</t>
  </si>
  <si>
    <t>VOJÁČKOVÁ Markéta</t>
  </si>
  <si>
    <t>ZŠ Ořechov</t>
  </si>
  <si>
    <t>15-16</t>
  </si>
  <si>
    <t>6-7</t>
  </si>
  <si>
    <t>11-12</t>
  </si>
  <si>
    <t>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</si>
</sst>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0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49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4" workbookViewId="0">
      <selection activeCell="D17" sqref="D17"/>
    </sheetView>
  </sheetViews>
  <sheetFormatPr defaultRowHeight="15" x14ac:dyDescent="0.25"/>
  <cols>
    <col min="1" max="1" width="7.7109375" customWidth="1"/>
    <col min="2" max="2" width="27.42578125" customWidth="1"/>
    <col min="3" max="3" width="26.7109375" customWidth="1"/>
  </cols>
  <sheetData>
    <row r="1" spans="1:10" x14ac:dyDescent="0.25">
      <c r="C1" s="3" t="s">
        <v>0</v>
      </c>
      <c r="D1" s="3"/>
      <c r="E1" s="3"/>
      <c r="F1" s="3"/>
      <c r="G1" s="3"/>
      <c r="H1" s="3"/>
      <c r="I1" s="3"/>
      <c r="J1" s="3"/>
    </row>
    <row r="3" spans="1:10" x14ac:dyDescent="0.25">
      <c r="A3" t="s">
        <v>1</v>
      </c>
      <c r="C3" s="3" t="s">
        <v>2</v>
      </c>
      <c r="D3" s="3"/>
      <c r="E3" s="3"/>
      <c r="F3" s="3"/>
      <c r="G3" s="3"/>
      <c r="H3" s="3"/>
      <c r="I3" s="3"/>
      <c r="J3" s="3"/>
    </row>
    <row r="5" spans="1:10" x14ac:dyDescent="0.25">
      <c r="A5" t="s">
        <v>3</v>
      </c>
      <c r="C5" s="3" t="s">
        <v>15</v>
      </c>
      <c r="D5" s="3"/>
      <c r="E5" s="3"/>
      <c r="F5" s="3"/>
      <c r="G5" s="3"/>
      <c r="H5" s="3"/>
      <c r="I5" s="3"/>
      <c r="J5" s="3"/>
    </row>
    <row r="7" spans="1:10" x14ac:dyDescent="0.25">
      <c r="A7" t="s">
        <v>4</v>
      </c>
      <c r="C7" s="4">
        <v>42880</v>
      </c>
      <c r="D7" s="4"/>
      <c r="E7" s="4"/>
      <c r="F7" s="4"/>
      <c r="G7" s="4"/>
      <c r="H7" s="4"/>
      <c r="I7" s="4"/>
      <c r="J7" s="4"/>
    </row>
    <row r="9" spans="1:10" x14ac:dyDescent="0.25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  <c r="H9" s="1" t="s">
        <v>12</v>
      </c>
      <c r="I9" s="1" t="s">
        <v>13</v>
      </c>
      <c r="J9" s="1" t="s">
        <v>14</v>
      </c>
    </row>
    <row r="10" spans="1:10" x14ac:dyDescent="0.25">
      <c r="A10" s="8">
        <v>1</v>
      </c>
      <c r="B10" s="2" t="s">
        <v>37</v>
      </c>
      <c r="C10" s="2" t="s">
        <v>38</v>
      </c>
      <c r="D10" s="2">
        <v>44</v>
      </c>
      <c r="E10" s="2">
        <v>39</v>
      </c>
      <c r="F10" s="2">
        <v>20</v>
      </c>
      <c r="G10" s="2">
        <v>19.5</v>
      </c>
      <c r="H10" s="2">
        <v>20.5</v>
      </c>
      <c r="I10" s="2">
        <f>SUM(D10:H10)</f>
        <v>143</v>
      </c>
      <c r="J10" s="5">
        <f>I10/173</f>
        <v>0.82658959537572252</v>
      </c>
    </row>
    <row r="11" spans="1:10" x14ac:dyDescent="0.25">
      <c r="A11" s="8">
        <v>2</v>
      </c>
      <c r="B11" s="2" t="s">
        <v>65</v>
      </c>
      <c r="C11" s="2" t="s">
        <v>66</v>
      </c>
      <c r="D11" s="2">
        <v>41.5</v>
      </c>
      <c r="E11" s="2">
        <v>43</v>
      </c>
      <c r="F11" s="2">
        <v>20</v>
      </c>
      <c r="G11" s="2">
        <v>15.5</v>
      </c>
      <c r="H11" s="2">
        <v>20</v>
      </c>
      <c r="I11" s="2">
        <f>SUM(D11:H11)</f>
        <v>140</v>
      </c>
      <c r="J11" s="5">
        <f>I11/173</f>
        <v>0.80924855491329484</v>
      </c>
    </row>
    <row r="12" spans="1:10" x14ac:dyDescent="0.25">
      <c r="A12" s="8">
        <v>3</v>
      </c>
      <c r="B12" s="2" t="s">
        <v>63</v>
      </c>
      <c r="C12" s="2" t="s">
        <v>64</v>
      </c>
      <c r="D12" s="2">
        <v>44.5</v>
      </c>
      <c r="E12" s="2">
        <v>39</v>
      </c>
      <c r="F12" s="2">
        <v>17.5</v>
      </c>
      <c r="G12" s="2">
        <v>17</v>
      </c>
      <c r="H12" s="2">
        <v>18.5</v>
      </c>
      <c r="I12" s="2">
        <f>SUM(D12:H12)</f>
        <v>136.5</v>
      </c>
      <c r="J12" s="5">
        <f>I12/173</f>
        <v>0.78901734104046239</v>
      </c>
    </row>
    <row r="13" spans="1:10" x14ac:dyDescent="0.25">
      <c r="A13" s="8">
        <v>4</v>
      </c>
      <c r="B13" s="2" t="s">
        <v>50</v>
      </c>
      <c r="C13" s="2" t="s">
        <v>51</v>
      </c>
      <c r="D13" s="2">
        <v>40.5</v>
      </c>
      <c r="E13" s="2">
        <v>41</v>
      </c>
      <c r="F13" s="2">
        <v>17.5</v>
      </c>
      <c r="G13" s="2">
        <v>15</v>
      </c>
      <c r="H13" s="2">
        <v>17.5</v>
      </c>
      <c r="I13" s="2">
        <f>SUM(D13:H13)</f>
        <v>131.5</v>
      </c>
      <c r="J13" s="5">
        <f>I13/173</f>
        <v>0.76011560693641622</v>
      </c>
    </row>
    <row r="14" spans="1:10" x14ac:dyDescent="0.25">
      <c r="A14" s="8">
        <v>5</v>
      </c>
      <c r="B14" s="2" t="s">
        <v>43</v>
      </c>
      <c r="C14" s="2" t="s">
        <v>44</v>
      </c>
      <c r="D14" s="2">
        <v>42</v>
      </c>
      <c r="E14" s="2">
        <v>35</v>
      </c>
      <c r="F14" s="2">
        <v>18</v>
      </c>
      <c r="G14" s="2">
        <v>16</v>
      </c>
      <c r="H14" s="2">
        <v>18</v>
      </c>
      <c r="I14" s="2">
        <f>SUM(D14:H14)</f>
        <v>129</v>
      </c>
      <c r="J14" s="5">
        <f>I14/173</f>
        <v>0.74566473988439308</v>
      </c>
    </row>
    <row r="15" spans="1:10" x14ac:dyDescent="0.25">
      <c r="A15" s="8" t="s">
        <v>73</v>
      </c>
      <c r="B15" s="2" t="s">
        <v>34</v>
      </c>
      <c r="C15" s="2" t="s">
        <v>35</v>
      </c>
      <c r="D15" s="2">
        <v>34.5</v>
      </c>
      <c r="E15" s="2">
        <v>41</v>
      </c>
      <c r="F15" s="2">
        <v>18.5</v>
      </c>
      <c r="G15" s="2">
        <v>17</v>
      </c>
      <c r="H15" s="2">
        <v>17</v>
      </c>
      <c r="I15" s="2">
        <f>SUM(D15:H15)</f>
        <v>128</v>
      </c>
      <c r="J15" s="5">
        <f>I15/173</f>
        <v>0.73988439306358378</v>
      </c>
    </row>
    <row r="16" spans="1:10" x14ac:dyDescent="0.25">
      <c r="A16" s="8" t="s">
        <v>73</v>
      </c>
      <c r="B16" s="2" t="s">
        <v>56</v>
      </c>
      <c r="C16" s="2" t="s">
        <v>57</v>
      </c>
      <c r="D16" s="2">
        <v>48</v>
      </c>
      <c r="E16" s="2">
        <v>33</v>
      </c>
      <c r="F16" s="2">
        <v>15</v>
      </c>
      <c r="G16" s="2">
        <v>16</v>
      </c>
      <c r="H16" s="2">
        <v>16</v>
      </c>
      <c r="I16" s="2">
        <f>SUM(D16:H16)</f>
        <v>128</v>
      </c>
      <c r="J16" s="5">
        <f>I16/173</f>
        <v>0.73988439306358378</v>
      </c>
    </row>
    <row r="17" spans="1:10" x14ac:dyDescent="0.25">
      <c r="A17" s="8">
        <v>8</v>
      </c>
      <c r="B17" s="2" t="s">
        <v>26</v>
      </c>
      <c r="C17" s="2" t="s">
        <v>27</v>
      </c>
      <c r="D17" s="2">
        <v>37</v>
      </c>
      <c r="E17" s="2">
        <v>42</v>
      </c>
      <c r="F17" s="2">
        <v>15</v>
      </c>
      <c r="G17" s="2">
        <v>15</v>
      </c>
      <c r="H17" s="2">
        <v>16</v>
      </c>
      <c r="I17" s="2">
        <f>SUM(D17:H17)</f>
        <v>125</v>
      </c>
      <c r="J17" s="5">
        <f>I17/173</f>
        <v>0.7225433526011561</v>
      </c>
    </row>
    <row r="18" spans="1:10" x14ac:dyDescent="0.25">
      <c r="A18" s="8">
        <v>9</v>
      </c>
      <c r="B18" s="2" t="s">
        <v>45</v>
      </c>
      <c r="C18" s="2" t="s">
        <v>46</v>
      </c>
      <c r="D18" s="2">
        <v>43.5</v>
      </c>
      <c r="E18" s="2">
        <v>33</v>
      </c>
      <c r="F18" s="2">
        <v>19.5</v>
      </c>
      <c r="G18" s="2">
        <v>18</v>
      </c>
      <c r="H18" s="2">
        <v>10.5</v>
      </c>
      <c r="I18" s="2">
        <f>SUM(D18:H18)</f>
        <v>124.5</v>
      </c>
      <c r="J18" s="5">
        <f>I18/173</f>
        <v>0.71965317919075145</v>
      </c>
    </row>
    <row r="19" spans="1:10" x14ac:dyDescent="0.25">
      <c r="A19" s="8">
        <v>10</v>
      </c>
      <c r="B19" s="2" t="s">
        <v>18</v>
      </c>
      <c r="C19" s="2" t="s">
        <v>19</v>
      </c>
      <c r="D19" s="2">
        <v>41.5</v>
      </c>
      <c r="E19" s="2">
        <v>36.5</v>
      </c>
      <c r="F19" s="2">
        <v>19</v>
      </c>
      <c r="G19" s="2">
        <v>15</v>
      </c>
      <c r="H19" s="2">
        <v>11</v>
      </c>
      <c r="I19" s="2">
        <f>SUM(D19:H19)</f>
        <v>123</v>
      </c>
      <c r="J19" s="5">
        <f>I19/173</f>
        <v>0.71098265895953761</v>
      </c>
    </row>
    <row r="20" spans="1:10" x14ac:dyDescent="0.25">
      <c r="A20" s="8" t="s">
        <v>74</v>
      </c>
      <c r="B20" s="2" t="s">
        <v>30</v>
      </c>
      <c r="C20" s="2" t="s">
        <v>31</v>
      </c>
      <c r="D20" s="2">
        <v>43.5</v>
      </c>
      <c r="E20" s="2">
        <v>31</v>
      </c>
      <c r="F20" s="2">
        <v>18.5</v>
      </c>
      <c r="G20" s="2">
        <v>14</v>
      </c>
      <c r="H20" s="2">
        <v>14</v>
      </c>
      <c r="I20" s="2">
        <f>SUM(D20:H20)</f>
        <v>121</v>
      </c>
      <c r="J20" s="5">
        <f>I20/173</f>
        <v>0.69942196531791911</v>
      </c>
    </row>
    <row r="21" spans="1:10" x14ac:dyDescent="0.25">
      <c r="A21" s="8" t="s">
        <v>74</v>
      </c>
      <c r="B21" s="2" t="s">
        <v>49</v>
      </c>
      <c r="C21" s="2" t="s">
        <v>71</v>
      </c>
      <c r="D21" s="2">
        <v>47</v>
      </c>
      <c r="E21" s="2">
        <v>33</v>
      </c>
      <c r="F21" s="2">
        <v>18</v>
      </c>
      <c r="G21" s="2">
        <v>16</v>
      </c>
      <c r="H21" s="2">
        <v>7</v>
      </c>
      <c r="I21" s="2">
        <f>SUM(D21:H21)</f>
        <v>121</v>
      </c>
      <c r="J21" s="5">
        <f>I21/173</f>
        <v>0.69942196531791911</v>
      </c>
    </row>
    <row r="22" spans="1:10" x14ac:dyDescent="0.25">
      <c r="A22" s="8">
        <v>13</v>
      </c>
      <c r="B22" s="2" t="s">
        <v>61</v>
      </c>
      <c r="C22" s="2" t="s">
        <v>60</v>
      </c>
      <c r="D22" s="2">
        <v>42.5</v>
      </c>
      <c r="E22" s="2">
        <v>35</v>
      </c>
      <c r="F22" s="2">
        <v>18</v>
      </c>
      <c r="G22" s="2">
        <v>16.5</v>
      </c>
      <c r="H22" s="2">
        <v>8.5</v>
      </c>
      <c r="I22" s="2">
        <f>SUM(D22:H22)</f>
        <v>120.5</v>
      </c>
      <c r="J22" s="5">
        <f>I22/173</f>
        <v>0.69653179190751446</v>
      </c>
    </row>
    <row r="23" spans="1:10" x14ac:dyDescent="0.25">
      <c r="A23" s="8">
        <v>14</v>
      </c>
      <c r="B23" s="2" t="s">
        <v>54</v>
      </c>
      <c r="C23" s="2" t="s">
        <v>55</v>
      </c>
      <c r="D23" s="2">
        <v>43.5</v>
      </c>
      <c r="E23" s="2">
        <v>25</v>
      </c>
      <c r="F23" s="2">
        <v>19.5</v>
      </c>
      <c r="G23" s="2">
        <v>17</v>
      </c>
      <c r="H23" s="2">
        <v>13.5</v>
      </c>
      <c r="I23" s="2">
        <f>SUM(D23:H23)</f>
        <v>118.5</v>
      </c>
      <c r="J23" s="5">
        <f>I23/173</f>
        <v>0.68497109826589597</v>
      </c>
    </row>
    <row r="24" spans="1:10" x14ac:dyDescent="0.25">
      <c r="A24" s="8" t="s">
        <v>72</v>
      </c>
      <c r="B24" s="2" t="s">
        <v>67</v>
      </c>
      <c r="C24" s="2" t="s">
        <v>68</v>
      </c>
      <c r="D24" s="2">
        <v>37.5</v>
      </c>
      <c r="E24" s="2">
        <v>27</v>
      </c>
      <c r="F24" s="2">
        <v>16</v>
      </c>
      <c r="G24" s="2">
        <v>18</v>
      </c>
      <c r="H24" s="2">
        <v>19.5</v>
      </c>
      <c r="I24" s="2">
        <f>SUM(D24:H24)</f>
        <v>118</v>
      </c>
      <c r="J24" s="5">
        <f>I24/173</f>
        <v>0.68208092485549132</v>
      </c>
    </row>
    <row r="25" spans="1:10" x14ac:dyDescent="0.25">
      <c r="A25" s="8" t="s">
        <v>72</v>
      </c>
      <c r="B25" s="2" t="s">
        <v>69</v>
      </c>
      <c r="C25" s="2" t="s">
        <v>21</v>
      </c>
      <c r="D25" s="2">
        <v>40.5</v>
      </c>
      <c r="E25" s="2">
        <v>28</v>
      </c>
      <c r="F25" s="2">
        <v>17.5</v>
      </c>
      <c r="G25" s="2">
        <v>13.5</v>
      </c>
      <c r="H25" s="2">
        <v>18.5</v>
      </c>
      <c r="I25" s="2">
        <f>SUM(D25:H25)</f>
        <v>118</v>
      </c>
      <c r="J25" s="5">
        <f>I25/173</f>
        <v>0.68208092485549132</v>
      </c>
    </row>
    <row r="26" spans="1:10" x14ac:dyDescent="0.25">
      <c r="A26" s="8">
        <v>17</v>
      </c>
      <c r="B26" s="2" t="s">
        <v>20</v>
      </c>
      <c r="C26" s="2" t="s">
        <v>21</v>
      </c>
      <c r="D26" s="2">
        <v>34.5</v>
      </c>
      <c r="E26" s="2">
        <v>35</v>
      </c>
      <c r="F26" s="2">
        <v>17</v>
      </c>
      <c r="G26" s="2">
        <v>14</v>
      </c>
      <c r="H26" s="2">
        <v>12.5</v>
      </c>
      <c r="I26" s="2">
        <f>SUM(D26:H26)</f>
        <v>113</v>
      </c>
      <c r="J26" s="5">
        <f>I26/173</f>
        <v>0.65317919075144504</v>
      </c>
    </row>
    <row r="27" spans="1:10" x14ac:dyDescent="0.25">
      <c r="A27" s="8">
        <v>18</v>
      </c>
      <c r="B27" s="2" t="s">
        <v>28</v>
      </c>
      <c r="C27" s="2" t="s">
        <v>29</v>
      </c>
      <c r="D27" s="2">
        <v>39.5</v>
      </c>
      <c r="E27" s="2">
        <v>31.5</v>
      </c>
      <c r="F27" s="2">
        <v>15.5</v>
      </c>
      <c r="G27" s="2">
        <v>12</v>
      </c>
      <c r="H27" s="2">
        <v>13.5</v>
      </c>
      <c r="I27" s="2">
        <f>SUM(D27:H27)</f>
        <v>112</v>
      </c>
      <c r="J27" s="5">
        <f>I27/173</f>
        <v>0.64739884393063585</v>
      </c>
    </row>
    <row r="28" spans="1:10" x14ac:dyDescent="0.25">
      <c r="A28" s="8">
        <v>19</v>
      </c>
      <c r="B28" s="2" t="s">
        <v>32</v>
      </c>
      <c r="C28" s="2" t="s">
        <v>33</v>
      </c>
      <c r="D28" s="2">
        <v>38.5</v>
      </c>
      <c r="E28" s="2">
        <v>31</v>
      </c>
      <c r="F28" s="2">
        <v>12</v>
      </c>
      <c r="G28" s="2">
        <v>15</v>
      </c>
      <c r="H28" s="2">
        <v>14</v>
      </c>
      <c r="I28" s="2">
        <f>SUM(D28:H28)</f>
        <v>110.5</v>
      </c>
      <c r="J28" s="5">
        <f>I28/173</f>
        <v>0.63872832369942201</v>
      </c>
    </row>
    <row r="29" spans="1:10" x14ac:dyDescent="0.25">
      <c r="A29" s="8">
        <v>20</v>
      </c>
      <c r="B29" s="2" t="s">
        <v>59</v>
      </c>
      <c r="C29" s="6" t="s">
        <v>62</v>
      </c>
      <c r="D29" s="2">
        <v>34</v>
      </c>
      <c r="E29" s="2">
        <v>32.5</v>
      </c>
      <c r="F29" s="2">
        <v>13.5</v>
      </c>
      <c r="G29" s="2">
        <v>17</v>
      </c>
      <c r="H29" s="2">
        <v>13</v>
      </c>
      <c r="I29" s="2">
        <f>SUM(D29:H29)</f>
        <v>110</v>
      </c>
      <c r="J29" s="5">
        <f>I29/173</f>
        <v>0.63583815028901736</v>
      </c>
    </row>
    <row r="30" spans="1:10" x14ac:dyDescent="0.25">
      <c r="A30" s="8">
        <v>21</v>
      </c>
      <c r="B30" s="2" t="s">
        <v>39</v>
      </c>
      <c r="C30" s="2" t="s">
        <v>40</v>
      </c>
      <c r="D30" s="2">
        <v>33.5</v>
      </c>
      <c r="E30" s="2">
        <v>29</v>
      </c>
      <c r="F30" s="2">
        <v>14.5</v>
      </c>
      <c r="G30" s="2">
        <v>16</v>
      </c>
      <c r="H30" s="2">
        <v>15</v>
      </c>
      <c r="I30" s="2">
        <f>SUM(D30:H30)</f>
        <v>108</v>
      </c>
      <c r="J30" s="5">
        <f>I30/173</f>
        <v>0.62427745664739887</v>
      </c>
    </row>
    <row r="31" spans="1:10" x14ac:dyDescent="0.25">
      <c r="A31" s="8">
        <v>22</v>
      </c>
      <c r="B31" s="2" t="s">
        <v>22</v>
      </c>
      <c r="C31" s="2" t="s">
        <v>23</v>
      </c>
      <c r="D31" s="2">
        <v>39</v>
      </c>
      <c r="E31" s="2">
        <v>30</v>
      </c>
      <c r="F31" s="2">
        <v>13</v>
      </c>
      <c r="G31" s="2">
        <v>13.5</v>
      </c>
      <c r="H31" s="2">
        <v>12</v>
      </c>
      <c r="I31" s="2">
        <f>SUM(D31:H31)</f>
        <v>107.5</v>
      </c>
      <c r="J31" s="5">
        <f>I31/173</f>
        <v>0.62138728323699421</v>
      </c>
    </row>
    <row r="32" spans="1:10" x14ac:dyDescent="0.25">
      <c r="A32" s="8" t="s">
        <v>75</v>
      </c>
      <c r="B32" s="2" t="s">
        <v>36</v>
      </c>
      <c r="C32" s="2" t="s">
        <v>17</v>
      </c>
      <c r="D32" s="2">
        <v>26</v>
      </c>
      <c r="E32" s="2">
        <v>29</v>
      </c>
      <c r="F32" s="2">
        <v>16</v>
      </c>
      <c r="G32" s="2">
        <v>15</v>
      </c>
      <c r="H32" s="2">
        <v>19.5</v>
      </c>
      <c r="I32" s="2">
        <f>SUM(D32:H32)</f>
        <v>105.5</v>
      </c>
      <c r="J32" s="5">
        <f>I32/173</f>
        <v>0.60982658959537572</v>
      </c>
    </row>
    <row r="33" spans="1:10" x14ac:dyDescent="0.25">
      <c r="A33" s="8" t="s">
        <v>75</v>
      </c>
      <c r="B33" s="2" t="s">
        <v>52</v>
      </c>
      <c r="C33" s="7" t="s">
        <v>53</v>
      </c>
      <c r="D33" s="2">
        <v>45</v>
      </c>
      <c r="E33" s="2">
        <v>22</v>
      </c>
      <c r="F33" s="2">
        <v>12.5</v>
      </c>
      <c r="G33" s="2">
        <v>11</v>
      </c>
      <c r="H33" s="2">
        <v>15</v>
      </c>
      <c r="I33" s="2">
        <f>SUM(D33:H33)</f>
        <v>105.5</v>
      </c>
      <c r="J33" s="5">
        <f>I33/173</f>
        <v>0.60982658959537572</v>
      </c>
    </row>
    <row r="34" spans="1:10" x14ac:dyDescent="0.25">
      <c r="A34" s="8">
        <v>25</v>
      </c>
      <c r="B34" s="2" t="s">
        <v>16</v>
      </c>
      <c r="C34" s="2" t="s">
        <v>17</v>
      </c>
      <c r="D34" s="2">
        <v>33</v>
      </c>
      <c r="E34" s="2">
        <v>22</v>
      </c>
      <c r="F34" s="2">
        <v>17</v>
      </c>
      <c r="G34" s="2">
        <v>14</v>
      </c>
      <c r="H34" s="2">
        <v>16</v>
      </c>
      <c r="I34" s="2">
        <f>SUM(D34:H34)</f>
        <v>102</v>
      </c>
      <c r="J34" s="5">
        <f>I34/173</f>
        <v>0.58959537572254339</v>
      </c>
    </row>
    <row r="35" spans="1:10" x14ac:dyDescent="0.25">
      <c r="A35" s="8">
        <v>26</v>
      </c>
      <c r="B35" s="2" t="s">
        <v>70</v>
      </c>
      <c r="C35" s="2" t="s">
        <v>29</v>
      </c>
      <c r="D35" s="2">
        <v>33</v>
      </c>
      <c r="E35" s="2">
        <v>32</v>
      </c>
      <c r="F35" s="2">
        <v>16.5</v>
      </c>
      <c r="G35" s="2">
        <v>12.5</v>
      </c>
      <c r="H35" s="2">
        <v>6.5</v>
      </c>
      <c r="I35" s="2">
        <f>SUM(D35:H35)</f>
        <v>100.5</v>
      </c>
      <c r="J35" s="5">
        <f>I35/173</f>
        <v>0.58092485549132944</v>
      </c>
    </row>
    <row r="36" spans="1:10" x14ac:dyDescent="0.25">
      <c r="A36" s="8">
        <v>27</v>
      </c>
      <c r="B36" s="2" t="s">
        <v>47</v>
      </c>
      <c r="C36" s="2" t="s">
        <v>48</v>
      </c>
      <c r="D36" s="2">
        <v>32</v>
      </c>
      <c r="E36" s="2">
        <v>29</v>
      </c>
      <c r="F36" s="2">
        <v>20</v>
      </c>
      <c r="G36" s="2">
        <v>10</v>
      </c>
      <c r="H36" s="2">
        <v>7.5</v>
      </c>
      <c r="I36" s="2">
        <f>SUM(D36:H36)</f>
        <v>98.5</v>
      </c>
      <c r="J36" s="5">
        <f>I36/173</f>
        <v>0.56936416184971095</v>
      </c>
    </row>
    <row r="37" spans="1:10" x14ac:dyDescent="0.25">
      <c r="A37" s="8">
        <v>28</v>
      </c>
      <c r="B37" s="2" t="s">
        <v>58</v>
      </c>
      <c r="C37" s="2" t="s">
        <v>38</v>
      </c>
      <c r="D37" s="2">
        <v>29.5</v>
      </c>
      <c r="E37" s="2">
        <v>28</v>
      </c>
      <c r="F37" s="2">
        <v>15.5</v>
      </c>
      <c r="G37" s="2">
        <v>11</v>
      </c>
      <c r="H37" s="2">
        <v>12.5</v>
      </c>
      <c r="I37" s="2">
        <f>SUM(D37:H37)</f>
        <v>96.5</v>
      </c>
      <c r="J37" s="5">
        <f>I37/173</f>
        <v>0.55780346820809246</v>
      </c>
    </row>
    <row r="38" spans="1:10" x14ac:dyDescent="0.25">
      <c r="A38" s="8">
        <v>29</v>
      </c>
      <c r="B38" s="2" t="s">
        <v>41</v>
      </c>
      <c r="C38" s="2" t="s">
        <v>42</v>
      </c>
      <c r="D38" s="2">
        <v>38</v>
      </c>
      <c r="E38" s="2">
        <v>19</v>
      </c>
      <c r="F38" s="2">
        <v>11</v>
      </c>
      <c r="G38" s="2">
        <v>11</v>
      </c>
      <c r="H38" s="2">
        <v>12</v>
      </c>
      <c r="I38" s="2">
        <f>SUM(D38:H38)</f>
        <v>91</v>
      </c>
      <c r="J38" s="5">
        <f>I38/173</f>
        <v>0.52601156069364163</v>
      </c>
    </row>
    <row r="39" spans="1:10" x14ac:dyDescent="0.25">
      <c r="A39" s="8">
        <v>30</v>
      </c>
      <c r="B39" s="2" t="s">
        <v>24</v>
      </c>
      <c r="C39" s="2" t="s">
        <v>25</v>
      </c>
      <c r="D39" s="2">
        <v>29.5</v>
      </c>
      <c r="E39" s="2">
        <v>24</v>
      </c>
      <c r="F39" s="2">
        <v>14.5</v>
      </c>
      <c r="G39" s="2">
        <v>9.5</v>
      </c>
      <c r="H39" s="2">
        <v>12.5</v>
      </c>
      <c r="I39" s="2">
        <f>SUM(D39:H39)</f>
        <v>90</v>
      </c>
      <c r="J39" s="5">
        <f>I39/173</f>
        <v>0.52023121387283233</v>
      </c>
    </row>
  </sheetData>
  <sortState ref="A10:J39">
    <sortCondition descending="1" ref="I10"/>
  </sortState>
  <mergeCells count="4">
    <mergeCell ref="C1:J1"/>
    <mergeCell ref="C3:J3"/>
    <mergeCell ref="C5:J5"/>
    <mergeCell ref="C7:J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Lužánky - středisko volného času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Zajíčková</dc:creator>
  <cp:lastModifiedBy>Marcela Zajíčková</cp:lastModifiedBy>
  <cp:lastPrinted>2017-05-25T10:12:26Z</cp:lastPrinted>
  <dcterms:created xsi:type="dcterms:W3CDTF">2017-05-19T16:32:12Z</dcterms:created>
  <dcterms:modified xsi:type="dcterms:W3CDTF">2017-05-25T11:22:04Z</dcterms:modified>
</cp:coreProperties>
</file>